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Q:\REACH\KT Uploads\"/>
    </mc:Choice>
  </mc:AlternateContent>
  <xr:revisionPtr revIDLastSave="0" documentId="13_ncr:1_{FC7A5443-5E5A-4614-8C93-D39EF73F2685}"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G61" i="6" s="1"/>
  <c r="C4" i="5"/>
  <c r="F64" i="6" s="1"/>
  <c r="D4" i="5"/>
  <c r="E4" i="5"/>
  <c r="E6" i="5"/>
  <c r="X6" i="5" s="1"/>
  <c r="E7" i="5"/>
  <c r="X7" i="5" s="1"/>
  <c r="E8" i="5"/>
  <c r="X8" i="5" s="1"/>
  <c r="E9" i="5"/>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E42" i="5"/>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E186" i="5"/>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E298" i="5"/>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E442" i="5"/>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E554" i="5"/>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E698" i="5"/>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E738" i="5"/>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E802" i="5"/>
  <c r="E803" i="5"/>
  <c r="X803" i="5" s="1"/>
  <c r="E804" i="5"/>
  <c r="X804" i="5" s="1"/>
  <c r="E805" i="5"/>
  <c r="X805" i="5" s="1"/>
  <c r="E806" i="5"/>
  <c r="X806" i="5" s="1"/>
  <c r="E807" i="5"/>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E914" i="5"/>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E1018" i="5"/>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E1050" i="5"/>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E1242" i="5"/>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E1274" i="5"/>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E1306" i="5"/>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E1426" i="5"/>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E1506" i="5"/>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E1570" i="5"/>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E1602" i="5"/>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E1746" i="5"/>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E1786" i="5"/>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E1818" i="5"/>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E1890" i="5"/>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E2258" i="5"/>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9" i="5"/>
  <c r="X41" i="5"/>
  <c r="X42" i="5"/>
  <c r="X82" i="5"/>
  <c r="X121" i="5"/>
  <c r="X153" i="5"/>
  <c r="X185" i="5"/>
  <c r="X186" i="5"/>
  <c r="X265" i="5"/>
  <c r="X297" i="5"/>
  <c r="X298" i="5"/>
  <c r="X338" i="5"/>
  <c r="X377" i="5"/>
  <c r="X409" i="5"/>
  <c r="X441" i="5"/>
  <c r="X442" i="5"/>
  <c r="X521" i="5"/>
  <c r="X553" i="5"/>
  <c r="X554" i="5"/>
  <c r="X594" i="5"/>
  <c r="X633" i="5"/>
  <c r="X665" i="5"/>
  <c r="X697" i="5"/>
  <c r="X698" i="5"/>
  <c r="X737" i="5"/>
  <c r="X738" i="5"/>
  <c r="X769" i="5"/>
  <c r="X801" i="5"/>
  <c r="X802" i="5"/>
  <c r="X807" i="5"/>
  <c r="X842" i="5"/>
  <c r="X881" i="5"/>
  <c r="X913" i="5"/>
  <c r="X914" i="5"/>
  <c r="X954" i="5"/>
  <c r="X993" i="5"/>
  <c r="X1017" i="5"/>
  <c r="X1018" i="5"/>
  <c r="X1049" i="5"/>
  <c r="X1050" i="5"/>
  <c r="X1090" i="5"/>
  <c r="X1129" i="5"/>
  <c r="X1170" i="5"/>
  <c r="X1209" i="5"/>
  <c r="X1241" i="5"/>
  <c r="X1242" i="5"/>
  <c r="X1273" i="5"/>
  <c r="X1274" i="5"/>
  <c r="X1305" i="5"/>
  <c r="X1306" i="5"/>
  <c r="X1386" i="5"/>
  <c r="X1425" i="5"/>
  <c r="X1426" i="5"/>
  <c r="X1473" i="5"/>
  <c r="X1505" i="5"/>
  <c r="X1506" i="5"/>
  <c r="X1545" i="5"/>
  <c r="X1569" i="5"/>
  <c r="X1570" i="5"/>
  <c r="X1601" i="5"/>
  <c r="X1602" i="5"/>
  <c r="X1633" i="5"/>
  <c r="X1634" i="5"/>
  <c r="X1674" i="5"/>
  <c r="X1713" i="5"/>
  <c r="X1745" i="5"/>
  <c r="X1746" i="5"/>
  <c r="X1785" i="5"/>
  <c r="X1786" i="5"/>
  <c r="X1817" i="5"/>
  <c r="X1818" i="5"/>
  <c r="X1865" i="5"/>
  <c r="X1889" i="5"/>
  <c r="X1890" i="5"/>
  <c r="X1921" i="5"/>
  <c r="X1953" i="5"/>
  <c r="X1985" i="5"/>
  <c r="X2018" i="5"/>
  <c r="X2065" i="5"/>
  <c r="X2106" i="5"/>
  <c r="X2145" i="5"/>
  <c r="X2186" i="5"/>
  <c r="X2225" i="5"/>
  <c r="X2257" i="5"/>
  <c r="X2258" i="5"/>
  <c r="X2289" i="5"/>
  <c r="X2290" i="5"/>
  <c r="X2321" i="5"/>
  <c r="X2362" i="5"/>
  <c r="X2402" i="5"/>
  <c r="X2441" i="5"/>
  <c r="X2482" i="5"/>
  <c r="I64" i="6"/>
  <c r="E4" i="8"/>
  <c r="B6" i="5"/>
  <c r="C6" i="5"/>
  <c r="V6" i="5"/>
  <c r="AB6" i="5"/>
  <c r="B15" i="6"/>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6" i="4" s="1"/>
  <c r="A15" i="6" s="1"/>
  <c r="B2500" i="5"/>
  <c r="C2500" i="5"/>
  <c r="AB2500" i="5"/>
  <c r="V2500" i="5"/>
  <c r="T2500" i="5"/>
  <c r="S2500" i="5"/>
  <c r="R2500" i="5"/>
  <c r="J2500" i="5"/>
  <c r="I2500" i="5"/>
  <c r="H2500" i="5"/>
  <c r="G2500" i="5"/>
  <c r="F2500" i="5"/>
  <c r="B53" i="6"/>
  <c r="B52" i="6"/>
  <c r="G52" i="6" s="1"/>
  <c r="P27" i="4"/>
  <c r="G53" i="6"/>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 i="6" s="1"/>
  <c r="H6" i="6" s="1"/>
  <c r="C6" i="6" s="1"/>
  <c r="F59" i="6"/>
  <c r="C2"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s="1"/>
  <c r="H12" i="6" s="1"/>
  <c r="B11" i="6"/>
  <c r="G11" i="6" s="1"/>
  <c r="H11" i="6" s="1"/>
  <c r="B10" i="6"/>
  <c r="G10" i="6" s="1"/>
  <c r="H10" i="6" s="1"/>
  <c r="D10" i="6" s="1"/>
  <c r="B9" i="6"/>
  <c r="G9" i="6" s="1"/>
  <c r="H9" i="6" s="1"/>
  <c r="B8" i="6"/>
  <c r="G8" i="6" s="1"/>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F4" i="5"/>
  <c r="C4" i="8"/>
  <c r="A1" i="8"/>
  <c r="B27" i="4"/>
  <c r="A16" i="6" s="1"/>
  <c r="B79" i="4"/>
  <c r="A55" i="6" s="1"/>
  <c r="D1" i="6"/>
  <c r="B5" i="7"/>
  <c r="C45" i="6"/>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5" i="5"/>
  <c r="T5" i="5"/>
  <c r="C59" i="6" l="1"/>
  <c r="B61" i="4"/>
  <c r="A42" i="6" s="1"/>
  <c r="B37" i="4"/>
  <c r="A22" i="6" s="1"/>
  <c r="B55" i="4"/>
  <c r="A37" i="6" s="1"/>
  <c r="B43" i="4"/>
  <c r="A27" i="6" s="1"/>
  <c r="B49" i="4"/>
  <c r="A32" i="6" s="1"/>
  <c r="F23" i="6"/>
  <c r="F33" i="6" s="1"/>
  <c r="H33" i="6" s="1"/>
  <c r="D21" i="6"/>
  <c r="C21" i="6"/>
  <c r="H24" i="6"/>
  <c r="D24" i="6" s="1"/>
  <c r="F39" i="6"/>
  <c r="H39" i="6" s="1"/>
  <c r="F61" i="6"/>
  <c r="H61" i="6" s="1"/>
  <c r="F44" i="6"/>
  <c r="H44" i="6" s="1"/>
  <c r="D44" i="6" s="1"/>
  <c r="F34" i="6"/>
  <c r="H34" i="6" s="1"/>
  <c r="K61" i="6"/>
  <c r="C16" i="6"/>
  <c r="D16" i="6"/>
  <c r="C24" i="6"/>
  <c r="F43" i="6"/>
  <c r="H43" i="6" s="1"/>
  <c r="F38" i="6"/>
  <c r="H38" i="6" s="1"/>
  <c r="F60" i="6"/>
  <c r="H23" i="6"/>
  <c r="G64" i="6" a="1"/>
  <c r="G64" i="6" s="1"/>
  <c r="H64" i="6" s="1"/>
  <c r="C15" i="6"/>
  <c r="F20" i="6"/>
  <c r="H20" i="6" s="1"/>
  <c r="D20" i="6" s="1"/>
  <c r="G15" i="6"/>
  <c r="H15" i="6" s="1"/>
  <c r="C13" i="6"/>
  <c r="D13" i="6"/>
  <c r="C11" i="6"/>
  <c r="D11" i="6"/>
  <c r="D12" i="6"/>
  <c r="C12" i="6"/>
  <c r="C7" i="6"/>
  <c r="D7" i="6"/>
  <c r="D8" i="6"/>
  <c r="C8" i="6"/>
  <c r="C9" i="6"/>
  <c r="D9" i="6"/>
  <c r="C10" i="6"/>
  <c r="B47" i="4"/>
  <c r="A31" i="6" s="1"/>
  <c r="G55" i="4"/>
  <c r="B59" i="4"/>
  <c r="A41" i="6" s="1"/>
  <c r="C4" i="6"/>
  <c r="D4" i="6"/>
  <c r="B63" i="4"/>
  <c r="A44" i="6" s="1"/>
  <c r="B51" i="4"/>
  <c r="A34" i="6" s="1"/>
  <c r="A24" i="6"/>
  <c r="G37" i="4"/>
  <c r="G31" i="4"/>
  <c r="B46" i="4"/>
  <c r="A30" i="6" s="1"/>
  <c r="B53" i="4"/>
  <c r="A36" i="6" s="1"/>
  <c r="A26" i="6"/>
  <c r="B58" i="4"/>
  <c r="A40" i="6" s="1"/>
  <c r="C5" i="6"/>
  <c r="B56" i="4"/>
  <c r="A38" i="6" s="1"/>
  <c r="D49" i="4"/>
  <c r="D61" i="4"/>
  <c r="D6" i="6"/>
  <c r="D68" i="4"/>
  <c r="D55" i="4"/>
  <c r="G49" i="4"/>
  <c r="D31" i="4"/>
  <c r="B75" i="4"/>
  <c r="A53" i="6" s="1"/>
  <c r="B62" i="4"/>
  <c r="A43" i="6" s="1"/>
  <c r="G68" i="4"/>
  <c r="G61" i="4"/>
  <c r="C64" i="6"/>
  <c r="A23" i="6"/>
  <c r="A25" i="6"/>
  <c r="B64" i="4"/>
  <c r="A45" i="6" s="1"/>
  <c r="B50" i="4"/>
  <c r="A33" i="6" s="1"/>
  <c r="D37" i="4"/>
  <c r="B74" i="4"/>
  <c r="A52" i="6" s="1"/>
  <c r="F28" i="6" l="1"/>
  <c r="H28" i="6" s="1"/>
  <c r="F48" i="6"/>
  <c r="H48" i="6" s="1"/>
  <c r="D34" i="6"/>
  <c r="C34" i="6"/>
  <c r="C61" i="6"/>
  <c r="D61" i="6"/>
  <c r="C39" i="6"/>
  <c r="D39" i="6"/>
  <c r="C44" i="6"/>
  <c r="D28" i="6"/>
  <c r="C28" i="6"/>
  <c r="B2" i="6"/>
  <c r="H60" i="6"/>
  <c r="K60" i="6"/>
  <c r="D15" i="6"/>
  <c r="F49" i="6"/>
  <c r="D23" i="6"/>
  <c r="C23" i="6"/>
  <c r="D33" i="6"/>
  <c r="C33" i="6"/>
  <c r="C38" i="6"/>
  <c r="D38" i="6"/>
  <c r="C20" i="6"/>
  <c r="F52" i="6"/>
  <c r="H52" i="6" s="1"/>
  <c r="D43" i="6"/>
  <c r="C43" i="6"/>
  <c r="F53" i="6" l="1"/>
  <c r="H53" i="6" s="1"/>
  <c r="C53" i="6" s="1"/>
  <c r="F57" i="6"/>
  <c r="H57" i="6" s="1"/>
  <c r="D57" i="6" s="1"/>
  <c r="F58" i="6"/>
  <c r="H58" i="6" s="1"/>
  <c r="C58" i="6" s="1"/>
  <c r="F54" i="6"/>
  <c r="H54" i="6" s="1"/>
  <c r="C54" i="6" s="1"/>
  <c r="F55" i="6"/>
  <c r="H55" i="6" s="1"/>
  <c r="D55" i="6" s="1"/>
  <c r="D58" i="6"/>
  <c r="D52" i="6"/>
  <c r="C52" i="6"/>
  <c r="F50" i="6"/>
  <c r="H50" i="6" s="1"/>
  <c r="H49" i="6"/>
  <c r="D54" i="6"/>
  <c r="C60" i="6"/>
  <c r="D60" i="6"/>
  <c r="D53" i="6"/>
  <c r="D48" i="6"/>
  <c r="C48" i="6"/>
  <c r="C57" i="6" l="1"/>
  <c r="C55" i="6"/>
  <c r="H65" i="6"/>
  <c r="D2" i="6" s="1"/>
  <c r="D49" i="6"/>
  <c r="C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<sst xmlns="http://schemas.openxmlformats.org/spreadsheetml/2006/main" count="15569" uniqueCount="12992">
  <si>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</si>
  <si>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</si>
  <si>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</si>
  <si>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</si>
  <si>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</si>
  <si>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</si>
  <si>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</si>
  <si>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</si>
  <si>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</si>
  <si>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</si>
  <si>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</si>
  <si>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</si>
  <si>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</si>
  <si>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</si>
  <si>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</si>
  <si>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</si>
  <si>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</si>
  <si>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</si>
  <si>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</si>
  <si>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</si>
  <si>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</si>
  <si>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</si>
  <si>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</si>
  <si>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</si>
  <si>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</si>
  <si>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</si>
  <si>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</si>
  <si>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</si>
  <si>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</si>
  <si>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</si>
  <si>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</si>
  <si>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</si>
  <si>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</si>
  <si>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</si>
  <si>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</si>
  <si>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</si>
  <si>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</si>
  <si>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</si>
  <si>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</si>
  <si>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</si>
  <si>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</si>
  <si>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</si>
  <si>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</si>
  <si>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</si>
  <si>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</si>
  <si>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</si>
  <si>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</si>
  <si>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</si>
  <si>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</si>
  <si>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</si>
  <si>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</si>
  <si>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</si>
  <si>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</si>
  <si>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</si>
  <si>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</si>
  <si>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</si>
  <si>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</si>
  <si>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</si>
  <si>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</si>
  <si>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</si>
  <si>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</si>
  <si>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</si>
  <si>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</si>
  <si>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</si>
  <si>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</si>
  <si>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</si>
  <si>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</si>
  <si>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</si>
  <si>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</si>
  <si>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</si>
  <si>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</si>
  <si>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</si>
  <si>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</si>
  <si>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</si>
  <si>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</si>
  <si>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</si>
  <si>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</si>
  <si>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</si>
  <si>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</si>
  <si>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</si>
  <si>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</si>
  <si>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</si>
  <si>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</si>
  <si>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</si>
  <si>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</si>
  <si>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</si>
  <si>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</si>
  <si>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</si>
  <si>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</si>
  <si>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</si>
  <si>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</si>
  <si>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</si>
  <si>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</si>
  <si>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</si>
  <si>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</si>
  <si>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</si>
  <si>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</si>
  <si>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</si>
  <si>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</si>
  <si>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</si>
  <si>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</si>
  <si>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</si>
  <si>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</si>
  <si>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</si>
  <si>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</si>
  <si>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</si>
  <si>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</si>
  <si>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</si>
  <si>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</si>
  <si>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</si>
  <si>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</si>
  <si>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</si>
  <si>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</si>
  <si>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</si>
  <si>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</si>
  <si>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</si>
  <si>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</si>
  <si>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</si>
  <si>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</si>
  <si>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</si>
  <si>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</si>
  <si>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</si>
  <si>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</si>
  <si>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</si>
  <si>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</si>
  <si>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</si>
  <si>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</si>
  <si>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</si>
  <si>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</si>
  <si>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</si>
  <si>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</si>
  <si>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</si>
  <si>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</si>
  <si>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</si>
  <si>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</si>
  <si>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</si>
  <si>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</si>
  <si>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</si>
  <si>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</si>
  <si>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</si>
  <si>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</si>
  <si>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</si>
  <si>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</si>
  <si>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</si>
  <si>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</si>
  <si>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</si>
  <si>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</si>
  <si>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</si>
  <si>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</si>
  <si>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</si>
  <si>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</si>
  <si>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</si>
  <si>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</si>
  <si>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</si>
  <si>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</si>
  <si>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</si>
  <si>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</si>
  <si>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</si>
  <si>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</si>
  <si>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</si>
  <si>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</si>
  <si>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</si>
  <si>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</si>
  <si>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</si>
  <si>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</si>
  <si>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</si>
  <si>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</si>
  <si>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</si>
  <si>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</si>
  <si>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</si>
  <si>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</si>
  <si>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</si>
  <si>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</si>
  <si>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</si>
  <si>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</si>
  <si>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</si>
  <si>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</si>
  <si>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</si>
  <si>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</si>
  <si>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</si>
  <si>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</si>
  <si>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</si>
  <si>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</si>
  <si>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</si>
  <si>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</si>
  <si>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</si>
  <si>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</si>
  <si>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</si>
  <si>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</si>
  <si>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</si>
  <si>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</si>
  <si>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</si>
  <si>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</si>
  <si>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</si>
  <si>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</si>
  <si>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</si>
  <si>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</si>
  <si>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</si>
  <si>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</si>
  <si>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</si>
  <si>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</si>
  <si>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</si>
  <si>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</si>
  <si>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</si>
  <si>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</si>
  <si>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</si>
  <si>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</si>
  <si>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</si>
  <si>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</si>
  <si>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</si>
  <si>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</si>
  <si>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</si>
  <si>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</si>
  <si>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</si>
  <si>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</si>
  <si>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</si>
  <si>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</si>
  <si>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</si>
  <si>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</si>
  <si>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</si>
  <si>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</si>
  <si>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</si>
  <si>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</si>
  <si>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</si>
  <si>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</si>
  <si>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</si>
  <si>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</si>
  <si>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</si>
  <si>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</si>
  <si>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</si>
  <si>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</si>
  <si>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</si>
  <si>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</si>
  <si>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</si>
  <si>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</si>
  <si>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</si>
  <si>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</si>
  <si>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</si>
  <si>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</si>
  <si>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</si>
  <si>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</si>
  <si>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</si>
  <si>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</si>
  <si>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</si>
  <si>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</si>
  <si>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</si>
  <si>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</si>
  <si>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</si>
  <si>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</si>
  <si>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</si>
  <si>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</si>
  <si>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</si>
  <si>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</si>
  <si>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</si>
  <si>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</si>
  <si>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</si>
  <si>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</si>
  <si>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</si>
  <si>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</si>
  <si>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</si>
  <si>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</si>
  <si>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</si>
  <si>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</si>
  <si>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</si>
  <si>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</si>
  <si>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</si>
  <si>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</si>
  <si>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</si>
  <si>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</si>
  <si>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</si>
  <si>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</si>
  <si>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</si>
  <si>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</si>
  <si>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</si>
  <si>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</si>
  <si>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</si>
  <si>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</si>
  <si>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</si>
  <si>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</si>
  <si>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</si>
  <si>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</si>
  <si>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</si>
  <si>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</si>
  <si>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</si>
  <si>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</si>
  <si>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</si>
  <si>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</si>
  <si>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</si>
  <si>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</si>
  <si>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</si>
  <si>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</si>
  <si>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</si>
  <si>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</si>
  <si>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</si>
  <si>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</si>
  <si>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</si>
  <si>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</si>
  <si>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</si>
  <si>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</si>
  <si>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</si>
  <si>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</si>
  <si>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</si>
  <si>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</si>
  <si>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</si>
  <si>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</si>
  <si>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</si>
  <si>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</si>
  <si>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</si>
  <si>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</si>
  <si>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</si>
  <si>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</si>
  <si>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</si>
  <si>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</si>
  <si>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</si>
  <si>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</si>
  <si>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</si>
  <si>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</si>
  <si>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</si>
  <si>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</si>
  <si>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</si>
  <si>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</si>
  <si>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</si>
  <si>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</si>
  <si>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</si>
  <si>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</si>
  <si>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</si>
  <si>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</si>
  <si>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</si>
  <si>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</si>
  <si>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</si>
  <si>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</si>
  <si>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</si>
  <si>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</si>
  <si>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</si>
  <si>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</si>
  <si>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</si>
  <si>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</si>
  <si>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</si>
  <si>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</si>
  <si>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</si>
  <si>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</si>
  <si>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</si>
  <si>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</si>
  <si>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</si>
  <si>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</si>
  <si>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</si>
  <si>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</si>
  <si>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</si>
  <si>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</si>
  <si>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</si>
  <si>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</si>
  <si>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</si>
  <si>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</si>
  <si>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</si>
  <si>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</si>
  <si>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</si>
  <si>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</si>
  <si>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</si>
  <si>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</si>
  <si>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</si>
  <si>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</si>
  <si>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</si>
  <si>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</si>
  <si>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</si>
  <si>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</si>
  <si>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</si>
  <si>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</si>
  <si>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</si>
  <si>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</si>
  <si>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</si>
  <si>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</si>
  <si>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</si>
  <si>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</si>
  <si>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</si>
  <si>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</si>
  <si>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</si>
  <si>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</si>
  <si>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</si>
  <si>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</si>
  <si>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</si>
  <si>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</si>
  <si>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</si>
  <si>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</si>
  <si>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</si>
  <si>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</si>
  <si>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</si>
  <si>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</si>
  <si>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</si>
  <si>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</si>
  <si>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</si>
  <si>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</si>
  <si>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</si>
  <si>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</si>
  <si>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</si>
  <si>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</si>
  <si>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</si>
  <si>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</si>
  <si>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</si>
  <si>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</si>
  <si>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</si>
  <si>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</si>
  <si>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</si>
  <si>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</si>
  <si>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</si>
  <si>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</si>
  <si>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</si>
  <si>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</si>
  <si>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</si>
  <si>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</si>
  <si>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</si>
  <si>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</si>
  <si>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</si>
  <si>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</si>
  <si>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</si>
  <si>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</si>
  <si>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</si>
  <si>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</si>
  <si>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</si>
  <si>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</si>
  <si>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</si>
  <si>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</si>
  <si>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</si>
  <si>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</si>
  <si>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</si>
  <si>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</si>
  <si>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</si>
  <si>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</si>
  <si>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</si>
  <si>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</si>
  <si>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</si>
  <si>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</si>
  <si>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</si>
  <si>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</si>
  <si>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</si>
  <si>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</si>
  <si>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</si>
  <si>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</si>
  <si>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</si>
  <si>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</si>
  <si>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</si>
  <si>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</si>
  <si>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</si>
  <si>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</si>
  <si>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</si>
  <si>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</si>
  <si>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</si>
  <si>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</si>
  <si>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</si>
  <si>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</si>
  <si>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</si>
  <si>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</si>
  <si>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</si>
  <si>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</si>
  <si>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</si>
  <si>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</si>
  <si>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</si>
  <si>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</si>
  <si>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</si>
  <si>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</si>
  <si>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</si>
  <si>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</si>
  <si>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</si>
  <si>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</si>
  <si>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</si>
  <si>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</si>
  <si>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</si>
  <si>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</si>
  <si>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</si>
  <si>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</si>
  <si>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</si>
  <si>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</si>
  <si>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</si>
  <si>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</si>
  <si>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</si>
  <si>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</si>
  <si>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</si>
  <si>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</si>
  <si>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</si>
  <si>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</si>
  <si>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</si>
  <si>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</si>
  <si>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</si>
  <si>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</si>
  <si>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</si>
  <si>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</si>
  <si>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</si>
  <si>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</si>
  <si>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</si>
  <si>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</si>
  <si>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</si>
  <si>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</si>
  <si>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</si>
  <si>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</si>
  <si>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</si>
  <si>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</si>
  <si>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</si>
  <si>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</si>
  <si>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</si>
  <si>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</si>
  <si>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</si>
  <si>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</si>
  <si>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</si>
  <si>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</si>
  <si>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</si>
  <si>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</si>
  <si>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</si>
  <si>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</si>
  <si>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</si>
  <si>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</si>
  <si>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</si>
  <si>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</si>
  <si>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</si>
  <si>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</si>
  <si>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</si>
  <si>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</si>
  <si>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</si>
  <si>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</si>
  <si>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</si>
  <si>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</si>
  <si>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</si>
  <si>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</si>
  <si>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</si>
  <si>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</si>
  <si>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</si>
  <si>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</si>
  <si>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</si>
  <si>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</si>
  <si>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</si>
  <si>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</si>
  <si>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</si>
  <si>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</si>
  <si>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</si>
  <si>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</si>
  <si>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</si>
  <si>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</si>
  <si>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</si>
  <si>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</si>
  <si>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</si>
  <si>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</si>
  <si>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</si>
  <si>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</si>
  <si>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</si>
  <si>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</si>
  <si>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</si>
  <si>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</si>
  <si>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</si>
  <si>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</si>
  <si>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</si>
  <si>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</si>
  <si>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</si>
  <si>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</si>
  <si>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</si>
  <si>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</si>
  <si>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</si>
  <si>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</si>
  <si>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</si>
  <si>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</si>
  <si>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</si>
  <si>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</si>
  <si>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</si>
  <si>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</si>
  <si>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</si>
  <si>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</si>
  <si>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</si>
  <si>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</si>
  <si>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</si>
  <si>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</si>
  <si>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</si>
  <si>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</si>
  <si>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</si>
  <si>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</si>
  <si>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</si>
  <si>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</si>
  <si>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</si>
  <si>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</si>
  <si>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</si>
  <si>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</si>
  <si>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</si>
  <si>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</si>
  <si>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</si>
  <si>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</si>
  <si>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</si>
  <si>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</si>
  <si>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</si>
  <si>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</si>
  <si>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</si>
  <si>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</si>
  <si>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</si>
  <si>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</si>
  <si>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</si>
  <si>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</si>
  <si>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</si>
  <si>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</si>
  <si>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</si>
  <si>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</si>
  <si>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</si>
  <si>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</si>
  <si>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</si>
  <si>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</si>
  <si>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</si>
  <si>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</si>
  <si>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</si>
  <si>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</si>
  <si>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</si>
  <si>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</si>
  <si>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</si>
  <si>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</si>
  <si>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</si>
  <si>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</si>
  <si>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</si>
  <si>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</si>
  <si>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</si>
  <si>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</si>
  <si>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</si>
  <si>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</si>
  <si>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</si>
  <si>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</si>
  <si>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</si>
  <si>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</si>
  <si>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</si>
  <si>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</si>
  <si>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</si>
  <si>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</si>
  <si>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</si>
  <si>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</si>
  <si>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</si>
  <si>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</si>
  <si>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</si>
  <si>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</si>
  <si>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</si>
  <si>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</si>
  <si>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</si>
  <si>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</si>
  <si>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</si>
  <si>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</si>
  <si>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</si>
  <si>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</si>
  <si>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</si>
  <si>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</si>
  <si>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</si>
  <si>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</si>
  <si>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</si>
  <si>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</si>
  <si>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</si>
  <si>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</si>
  <si>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</si>
  <si>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</si>
  <si>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</si>
  <si>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</si>
  <si>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</si>
  <si>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</si>
  <si>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</si>
  <si>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</si>
  <si>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</si>
  <si>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</si>
  <si>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</si>
  <si>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</si>
  <si>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</si>
  <si>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</si>
  <si>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</si>
  <si>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</si>
  <si>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</si>
  <si>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</si>
  <si>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</si>
  <si>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</si>
  <si>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</si>
  <si>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</si>
  <si>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</si>
  <si>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</si>
  <si>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</si>
  <si>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</si>
  <si>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</si>
  <si>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</si>
  <si>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</si>
  <si>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</si>
  <si>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</si>
  <si>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</si>
  <si>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</si>
  <si>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</si>
  <si>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</si>
  <si>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</si>
  <si>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</si>
  <si>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</si>
  <si>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</si>
  <si>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</si>
  <si>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</si>
  <si>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</si>
  <si>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</si>
  <si>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</si>
  <si>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</si>
  <si>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</si>
  <si>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</si>
  <si>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</si>
  <si>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</si>
  <si>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</si>
  <si>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</si>
  <si>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</si>
  <si>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</si>
  <si>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</si>
  <si>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</si>
  <si>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</si>
  <si>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</si>
  <si>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</si>
  <si>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</si>
  <si>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</si>
  <si>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</si>
  <si>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</si>
  <si>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</si>
  <si>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</si>
  <si>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</si>
  <si>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</si>
  <si>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</si>
  <si>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</si>
  <si>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</si>
  <si>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</si>
  <si>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</si>
  <si>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</si>
  <si>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</si>
  <si>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</si>
  <si>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</si>
  <si>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</si>
  <si>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</si>
  <si>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</si>
  <si>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</si>
  <si>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</si>
  <si>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</si>
  <si>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</si>
  <si>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</si>
  <si>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</si>
  <si>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</si>
  <si>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</si>
  <si>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</si>
  <si>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</si>
  <si>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</si>
  <si>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</si>
  <si>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</si>
  <si>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</si>
  <si>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</si>
  <si>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</si>
  <si>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</si>
  <si>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</si>
  <si>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</si>
  <si>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</si>
  <si>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</si>
  <si>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</si>
  <si>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</si>
  <si>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</si>
  <si>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</si>
  <si>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</si>
  <si>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</si>
  <si>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</si>
  <si>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</si>
  <si>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</si>
  <si>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</si>
  <si>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</si>
  <si>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</si>
  <si>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</si>
  <si>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</si>
  <si>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</si>
  <si>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</si>
  <si>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</si>
  <si>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</si>
  <si>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</si>
  <si>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</si>
  <si>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</si>
  <si>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</si>
  <si>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</si>
  <si>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</si>
  <si>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</si>
  <si>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</si>
  <si>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</si>
  <si>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</si>
  <si>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</si>
  <si>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</si>
  <si>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</si>
  <si>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</si>
  <si>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</si>
  <si>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</si>
  <si>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</si>
  <si>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</si>
  <si>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</si>
  <si>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</si>
  <si>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</si>
  <si>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</si>
  <si>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</si>
  <si>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</si>
  <si>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</si>
  <si>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</si>
  <si>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</si>
  <si>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</si>
  <si>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</si>
  <si>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</si>
  <si>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</si>
  <si>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</si>
  <si>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</si>
  <si>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</si>
  <si>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</si>
  <si>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</si>
  <si>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</si>
  <si>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</si>
  <si>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</si>
  <si>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</si>
  <si>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</si>
  <si>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</si>
  <si>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</si>
  <si>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</si>
  <si>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</si>
  <si>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</si>
  <si>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</si>
  <si>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</si>
  <si>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</si>
  <si>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</si>
  <si>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</si>
  <si>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</si>
  <si>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</si>
  <si>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</si>
  <si>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</si>
  <si>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</si>
  <si>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</si>
  <si>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</si>
  <si>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</si>
  <si>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</si>
  <si>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</si>
  <si>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</si>
  <si>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</si>
  <si>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</si>
  <si>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</si>
  <si>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</si>
  <si>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</si>
  <si>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</si>
  <si>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</si>
  <si>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</si>
  <si>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</si>
  <si>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</si>
  <si>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</si>
  <si>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</si>
  <si>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</si>
  <si>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</si>
  <si>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</si>
  <si>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</si>
  <si>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</si>
  <si>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</si>
  <si>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</si>
  <si>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</si>
  <si>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</si>
  <si>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</si>
  <si>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</si>
  <si>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</si>
  <si>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</si>
  <si>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</si>
  <si>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</si>
  <si>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</si>
  <si>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</si>
  <si>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</si>
  <si>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</si>
  <si>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</si>
  <si>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</si>
  <si>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</si>
  <si>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</si>
  <si>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</si>
  <si>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</si>
  <si>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</si>
  <si>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</si>
  <si>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</si>
  <si>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</si>
  <si>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</si>
  <si>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</si>
  <si>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</si>
  <si>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</si>
  <si>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</si>
  <si>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</si>
  <si>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</si>
  <si>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</si>
  <si>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</si>
  <si>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</si>
  <si>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</si>
  <si>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</si>
  <si>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</si>
  <si>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</si>
  <si>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</si>
  <si>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</si>
  <si>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</si>
  <si>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</si>
  <si>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</si>
  <si>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</si>
  <si>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</si>
  <si>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</si>
  <si>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</si>
  <si>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</si>
  <si>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</si>
  <si>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</si>
  <si>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</si>
  <si>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</si>
  <si>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</si>
  <si>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</si>
  <si>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</si>
  <si>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</si>
  <si>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</si>
  <si>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</si>
  <si>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</si>
  <si>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</si>
  <si>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</si>
  <si>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</si>
  <si>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</si>
  <si>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</si>
  <si>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</si>
  <si>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</si>
  <si>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</si>
  <si>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</si>
  <si>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</si>
  <si>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</si>
  <si>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</si>
  <si>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</si>
  <si>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</si>
  <si>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</si>
  <si>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</si>
  <si>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</si>
  <si>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</si>
  <si>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</si>
  <si>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</si>
  <si>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</si>
  <si>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</si>
  <si>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</si>
  <si>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</si>
  <si>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</si>
  <si>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</si>
  <si>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</si>
  <si>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</si>
  <si>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</si>
  <si>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</si>
  <si>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</si>
  <si>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</si>
  <si>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</si>
  <si>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</si>
  <si>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</si>
  <si>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</si>
  <si>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</si>
  <si>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</si>
  <si>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</si>
  <si>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</si>
  <si>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</si>
  <si>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</si>
  <si>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</si>
  <si>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</si>
  <si>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</si>
  <si>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</si>
  <si>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</si>
  <si>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</si>
  <si>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</si>
  <si>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</si>
  <si>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</si>
  <si>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</si>
  <si>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</si>
  <si>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</si>
  <si>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</si>
  <si>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</si>
  <si>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</si>
  <si>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</si>
  <si>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</si>
  <si>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</si>
  <si>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</si>
  <si>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</si>
  <si>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</si>
  <si>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</si>
  <si>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</si>
  <si>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</si>
  <si>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</si>
  <si>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</si>
  <si>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</si>
  <si>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</si>
  <si>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</si>
  <si>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</si>
  <si>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</si>
  <si>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</si>
  <si>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</si>
  <si>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</si>
  <si>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</si>
  <si>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</si>
  <si>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</si>
  <si>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</si>
  <si>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</si>
  <si>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</si>
  <si>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</si>
  <si>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</si>
  <si>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</si>
  <si>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</si>
  <si>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</si>
  <si>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</si>
  <si>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</si>
  <si>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</si>
  <si>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</si>
  <si>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</si>
  <si>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</si>
  <si>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</si>
  <si>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</si>
  <si>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</si>
  <si>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</si>
  <si>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</si>
  <si>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</si>
  <si>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</si>
  <si>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</si>
  <si>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</si>
  <si>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</si>
  <si>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</si>
  <si>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</si>
  <si>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</si>
  <si>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</si>
  <si>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</si>
  <si>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</si>
  <si>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</si>
  <si>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</si>
  <si>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</si>
  <si>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</si>
  <si>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</si>
  <si>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</si>
  <si>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</si>
  <si>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</si>
  <si>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</si>
  <si>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</si>
  <si>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</si>
  <si>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</si>
  <si>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</si>
  <si>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</si>
  <si>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</si>
  <si>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</si>
  <si>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</si>
  <si>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</si>
  <si>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</si>
  <si>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</si>
  <si>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</si>
  <si>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</si>
  <si>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</si>
  <si>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</si>
  <si>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</si>
  <si>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</si>
  <si>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</si>
  <si>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</si>
  <si>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</si>
  <si>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</si>
  <si>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</si>
  <si>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</si>
  <si>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</si>
  <si>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</si>
  <si>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</si>
  <si>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</si>
  <si>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</si>
  <si>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</si>
  <si>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</si>
  <si>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</si>
  <si>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</si>
  <si>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</si>
  <si>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</si>
  <si>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</si>
  <si>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</si>
  <si>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</si>
  <si>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</si>
  <si>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</si>
  <si>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</si>
  <si>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</si>
  <si>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</si>
  <si>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</si>
  <si>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</si>
  <si>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</si>
  <si>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</si>
  <si>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</si>
  <si>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</si>
  <si>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</si>
  <si>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</si>
  <si>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</si>
  <si>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</si>
  <si>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</si>
  <si>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</si>
  <si>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</si>
  <si>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</si>
  <si>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</si>
  <si>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</si>
  <si>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</si>
  <si>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</si>
  <si>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</si>
  <si>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</si>
  <si>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</si>
  <si>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</si>
  <si>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</si>
  <si>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</si>
  <si>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</si>
  <si>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</si>
  <si>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</si>
  <si>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</si>
  <si>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</si>
  <si>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</si>
  <si>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</si>
  <si>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</si>
  <si>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</si>
  <si>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</si>
  <si>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</si>
  <si>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</si>
  <si>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</si>
  <si>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</si>
  <si>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</si>
  <si>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</si>
  <si>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</si>
  <si>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</si>
  <si>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</si>
  <si>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</si>
  <si>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</si>
  <si>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</si>
  <si>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</si>
  <si>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</si>
  <si>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</si>
  <si>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</si>
  <si>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</si>
  <si>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</si>
  <si>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</si>
  <si>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</si>
  <si>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</si>
  <si>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</si>
  <si>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</si>
  <si>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</si>
  <si>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</si>
  <si>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</si>
  <si>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</si>
  <si>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</si>
  <si>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</si>
  <si>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</si>
  <si>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</si>
  <si>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</si>
  <si>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</si>
  <si>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</si>
  <si>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</si>
  <si>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</si>
  <si>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</si>
  <si>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</si>
  <si>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</si>
  <si>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</si>
  <si>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</si>
  <si>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</si>
  <si>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</si>
  <si>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</si>
  <si>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</si>
  <si>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</si>
  <si>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</si>
  <si>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</si>
  <si>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</si>
  <si>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</si>
  <si>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</si>
  <si>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</si>
  <si>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</si>
  <si>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</si>
  <si>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</si>
  <si>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</si>
  <si>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</si>
  <si>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</si>
  <si>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</si>
  <si>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</si>
  <si>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</si>
  <si>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</si>
  <si>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</si>
  <si>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</si>
  <si>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</si>
  <si>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</si>
  <si>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</si>
  <si>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</si>
  <si>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</si>
  <si>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</si>
  <si>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</si>
  <si>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</si>
  <si>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</si>
  <si>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</si>
  <si>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</si>
  <si>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</si>
  <si>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</si>
  <si>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</si>
  <si>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</si>
  <si>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</si>
  <si>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</si>
  <si>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</si>
  <si>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</si>
  <si>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</si>
  <si>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</si>
  <si>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</si>
  <si>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</si>
  <si>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</si>
  <si>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</si>
  <si>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</si>
  <si>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</si>
  <si>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</si>
  <si>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</si>
  <si>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</si>
  <si>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</si>
  <si>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</si>
  <si>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</si>
  <si>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</si>
  <si>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</si>
  <si>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</si>
  <si>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</si>
  <si>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</si>
  <si>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</si>
  <si>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</si>
  <si>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</si>
  <si>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</si>
  <si>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</si>
  <si>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</si>
  <si>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</si>
  <si>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</si>
  <si>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</si>
  <si>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</si>
  <si>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</si>
  <si>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</si>
  <si>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</si>
  <si>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</si>
  <si>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</si>
  <si>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</si>
  <si>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</si>
  <si>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</si>
  <si>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</si>
  <si>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</si>
  <si>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</si>
  <si>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</si>
  <si>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</si>
  <si>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</si>
  <si>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</si>
  <si>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</si>
  <si>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</si>
  <si>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</si>
  <si>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</si>
  <si>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</si>
  <si>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</si>
  <si>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</si>
  <si>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</si>
  <si>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</si>
  <si>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</si>
  <si>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</si>
  <si>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</si>
  <si>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</si>
  <si>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</si>
  <si>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</si>
  <si>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</si>
  <si>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</si>
  <si>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</si>
  <si>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</si>
  <si>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</si>
  <si>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</si>
  <si>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</si>
  <si>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</si>
  <si>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</si>
  <si>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</si>
  <si>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</si>
  <si>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</si>
  <si>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</si>
  <si>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</si>
  <si>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</si>
  <si>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</si>
  <si>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</si>
  <si>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</si>
  <si>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</si>
  <si>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</si>
  <si>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</si>
  <si>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</si>
  <si>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</si>
  <si>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</si>
  <si>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</si>
  <si>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</si>
  <si>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</si>
  <si>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</si>
  <si>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</si>
  <si>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</si>
  <si>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</si>
  <si>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</si>
  <si>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</si>
  <si>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</si>
  <si>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</si>
  <si>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</si>
  <si>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</si>
  <si>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</si>
  <si>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</si>
  <si>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</si>
  <si>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</si>
  <si>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</si>
  <si>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</si>
  <si>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</si>
  <si>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</si>
  <si>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</si>
  <si>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</si>
  <si>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</si>
  <si>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</si>
  <si>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</si>
  <si>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</si>
  <si>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</si>
  <si>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</si>
  <si>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</si>
  <si>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</si>
  <si>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</si>
  <si>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</si>
  <si>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</si>
  <si>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</si>
  <si>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</si>
  <si>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</si>
  <si>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</si>
  <si>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</si>
  <si>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</si>
  <si>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</si>
  <si>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</si>
  <si>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</si>
  <si>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</si>
  <si>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</si>
  <si>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</si>
  <si>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</si>
  <si>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</si>
  <si>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</si>
  <si>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</si>
  <si>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</si>
  <si>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</si>
  <si>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</si>
  <si>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</si>
  <si>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</si>
  <si>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</si>
  <si>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</si>
  <si>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</si>
  <si>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</si>
  <si>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</si>
  <si>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</si>
  <si>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</si>
  <si>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</si>
  <si>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</si>
  <si>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</si>
  <si>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</si>
  <si>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</si>
  <si>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</si>
  <si>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</si>
  <si>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</si>
  <si>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</si>
  <si>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</si>
  <si>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</si>
  <si>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</si>
  <si>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</si>
  <si>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</si>
  <si>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</si>
  <si>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</si>
  <si>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</si>
  <si>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</si>
  <si>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</si>
  <si>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</si>
  <si>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</si>
  <si>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</si>
  <si>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</si>
  <si>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</si>
  <si>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</si>
  <si>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</si>
  <si>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</si>
  <si>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</si>
  <si>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</si>
  <si>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</si>
  <si>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</si>
  <si>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</si>
  <si>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</si>
  <si>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</si>
  <si>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</si>
  <si>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</si>
  <si>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</si>
  <si>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</si>
  <si>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</si>
  <si>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</si>
  <si>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</si>
  <si>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</si>
  <si>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</si>
  <si>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</si>
  <si>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</si>
  <si>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</si>
  <si>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</si>
  <si>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</si>
  <si>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</si>
  <si>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</si>
  <si>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</si>
  <si>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</si>
  <si>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</si>
  <si>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</si>
  <si>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</si>
  <si>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</si>
  <si>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</si>
  <si>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</si>
  <si>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</si>
  <si>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</si>
  <si>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</si>
  <si>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</si>
  <si>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</si>
  <si>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</si>
  <si>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</si>
  <si>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</si>
  <si>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</si>
  <si>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</si>
  <si>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</si>
  <si>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</si>
  <si>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</si>
  <si>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</si>
  <si>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</si>
  <si>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</si>
  <si>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</si>
  <si>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</si>
  <si>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</si>
  <si>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</si>
  <si>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</si>
  <si>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</si>
  <si>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</si>
  <si>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</si>
  <si>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</si>
  <si>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</si>
  <si>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</si>
  <si>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</si>
  <si>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</si>
  <si>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</si>
  <si>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</si>
  <si>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</si>
  <si>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</si>
  <si>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</si>
  <si>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</si>
  <si>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</si>
  <si>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</si>
  <si>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</si>
  <si>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</si>
  <si>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</si>
  <si>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</si>
  <si>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</si>
  <si>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</si>
  <si>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</si>
  <si>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</si>
  <si>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</si>
  <si>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</si>
  <si>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</si>
  <si>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</si>
  <si>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</si>
  <si>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</si>
  <si>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</si>
  <si>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</si>
  <si>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</si>
  <si>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</si>
  <si>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</si>
  <si>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</si>
  <si>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</si>
  <si>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</si>
  <si>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</si>
  <si>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</si>
  <si>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</si>
  <si>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</si>
  <si>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</si>
  <si>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</si>
  <si>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</si>
  <si>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</si>
  <si>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</si>
  <si>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</si>
  <si>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</si>
  <si>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</si>
  <si>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</si>
  <si>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</si>
  <si>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</si>
  <si>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</si>
  <si>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</si>
  <si>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</si>
  <si>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</si>
  <si>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</si>
  <si>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</si>
  <si>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</si>
  <si>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</si>
  <si>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</si>
  <si>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</si>
  <si>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</si>
  <si>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</si>
  <si>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</si>
  <si>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</si>
  <si>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</si>
  <si>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</si>
  <si>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</si>
  <si>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</si>
  <si>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</si>
  <si>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</si>
  <si>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</si>
  <si>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</si>
  <si>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</si>
  <si>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</si>
  <si>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</si>
  <si>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</si>
  <si>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</si>
  <si>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</si>
  <si>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</si>
  <si>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</si>
  <si>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</si>
  <si>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</si>
  <si>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</si>
  <si>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</si>
  <si>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</si>
  <si>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</si>
  <si>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</si>
  <si>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</si>
  <si>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</si>
  <si>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</si>
  <si>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</si>
  <si>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</si>
  <si>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</si>
  <si>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</si>
  <si>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</si>
  <si>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</si>
  <si>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</si>
  <si>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</si>
  <si>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</si>
  <si>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</si>
  <si>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</si>
  <si>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</si>
  <si>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</si>
  <si>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</si>
  <si>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</si>
  <si>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</si>
  <si>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</si>
  <si>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</si>
  <si>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</si>
  <si>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</si>
  <si>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</si>
  <si>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</si>
  <si>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</si>
  <si>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</si>
  <si>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</si>
  <si>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</si>
  <si>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</si>
  <si>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</si>
  <si>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</si>
  <si>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</si>
  <si>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</si>
  <si>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</si>
  <si>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</si>
  <si>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</si>
  <si>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</si>
  <si>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</si>
  <si>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</si>
  <si>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</si>
  <si>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</si>
  <si>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</si>
  <si>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</si>
  <si>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</si>
  <si>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</si>
  <si>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</si>
  <si>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</si>
  <si>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</si>
  <si>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</si>
  <si>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</si>
  <si>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</si>
  <si>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</si>
  <si>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</si>
  <si>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</si>
  <si>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</si>
  <si>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</si>
  <si>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</si>
  <si>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</si>
  <si>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</si>
  <si>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</si>
  <si>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</si>
  <si>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</si>
  <si>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</si>
  <si>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</si>
  <si>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</si>
  <si>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</si>
  <si>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</si>
  <si>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</si>
  <si>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</si>
  <si>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</si>
  <si>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</si>
  <si>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</si>
  <si>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</si>
  <si>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</si>
  <si>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</si>
  <si>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</si>
  <si>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</si>
  <si>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</si>
  <si>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</si>
  <si>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</si>
  <si>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</si>
  <si>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</si>
  <si>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</si>
  <si>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</si>
  <si>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</si>
  <si>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</si>
  <si>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</si>
  <si>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</si>
  <si>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</si>
  <si>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</si>
  <si>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</si>
  <si>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</si>
  <si>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</si>
  <si>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</si>
  <si>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</si>
  <si>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</si>
  <si>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</si>
  <si>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</si>
  <si>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</si>
  <si>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</si>
  <si>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</si>
  <si>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</si>
  <si>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</si>
  <si>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</si>
  <si>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</si>
  <si>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</si>
  <si>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</si>
  <si>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</si>
  <si>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</si>
  <si>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</si>
  <si>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</si>
  <si>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</si>
  <si>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</si>
  <si>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</si>
  <si>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</si>
  <si>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</si>
  <si>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</si>
  <si>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</si>
  <si>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</si>
  <si>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</si>
  <si>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</si>
  <si>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</si>
  <si>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</si>
  <si>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</si>
  <si>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</si>
  <si>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</si>
  <si>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</si>
  <si>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</si>
  <si>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</si>
  <si>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</si>
  <si>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</si>
  <si>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</si>
  <si>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</si>
  <si>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</si>
  <si>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</si>
  <si>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</si>
  <si>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</si>
  <si>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</si>
  <si>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</si>
  <si>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</si>
  <si>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</si>
  <si>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</si>
  <si>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</si>
  <si>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</si>
  <si>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</si>
  <si>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</si>
  <si>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</si>
  <si>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</si>
  <si>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</si>
  <si>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</si>
  <si>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</si>
  <si>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</si>
  <si>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</si>
  <si>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</si>
  <si>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</si>
  <si>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</si>
  <si>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</si>
  <si>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</si>
  <si>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</si>
  <si>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</si>
  <si>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</si>
  <si>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</si>
  <si>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</si>
  <si>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</si>
  <si>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</si>
  <si>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</si>
  <si>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</si>
  <si>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</si>
  <si>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</si>
  <si>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</si>
  <si>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</si>
  <si>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</si>
  <si>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</si>
  <si>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</si>
  <si>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</si>
  <si>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</si>
  <si>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</si>
  <si>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</si>
  <si>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</si>
  <si>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</si>
  <si>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</si>
  <si>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</si>
  <si>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</si>
  <si>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</si>
  <si>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</si>
  <si>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</si>
  <si>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</si>
  <si>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</si>
  <si>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</si>
  <si>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</si>
  <si>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</si>
  <si>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</si>
  <si>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</si>
  <si>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</si>
  <si>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</si>
  <si>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</si>
  <si>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</si>
  <si>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</si>
  <si>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</si>
  <si>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</si>
  <si>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</si>
  <si>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</si>
  <si>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</si>
  <si>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</si>
  <si>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</si>
  <si>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</si>
  <si>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</si>
  <si>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</si>
  <si>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</si>
  <si>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</si>
  <si>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</si>
  <si>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</si>
  <si>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</si>
  <si>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</si>
  <si>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</si>
  <si>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</si>
  <si>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</si>
  <si>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</si>
  <si>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</si>
  <si>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</si>
  <si>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</si>
  <si>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</si>
  <si>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</si>
  <si>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</si>
  <si>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</si>
  <si>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</si>
  <si>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</si>
  <si>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</si>
  <si>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</si>
  <si>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</si>
  <si>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</si>
  <si>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</si>
  <si>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</si>
  <si>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</si>
  <si>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</si>
  <si>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</si>
  <si>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</si>
  <si>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</si>
  <si>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</si>
  <si>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</si>
  <si>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</si>
  <si>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</si>
  <si>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</si>
  <si>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</si>
  <si>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</si>
  <si>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</si>
  <si>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</si>
  <si>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</si>
  <si>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</si>
  <si>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</si>
  <si>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</si>
  <si>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</si>
  <si>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</si>
  <si>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</si>
  <si>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</si>
  <si>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</si>
  <si>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</si>
  <si>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</si>
  <si>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</si>
  <si>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</si>
  <si>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</si>
  <si>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</si>
  <si>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</si>
  <si>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</si>
  <si>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</si>
  <si>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</si>
  <si>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</si>
  <si>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</si>
  <si>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</si>
  <si>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</si>
  <si>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</si>
  <si>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</si>
  <si>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</si>
  <si>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</si>
  <si>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</si>
  <si>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</si>
  <si>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</si>
  <si>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</si>
  <si>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</si>
  <si>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</si>
  <si>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</si>
  <si>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</si>
  <si>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</si>
  <si>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</si>
  <si>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</si>
  <si>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</si>
  <si>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</si>
  <si>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</si>
  <si>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</si>
  <si>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</si>
  <si>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</si>
  <si>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</si>
  <si>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</si>
  <si>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</si>
  <si>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</si>
  <si>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</si>
  <si>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</si>
  <si>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</si>
  <si>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</si>
  <si>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</si>
  <si>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</si>
  <si>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</si>
  <si>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</si>
  <si>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</si>
  <si>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</si>
  <si>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</si>
  <si>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</si>
  <si>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</si>
  <si>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</si>
  <si>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</si>
  <si>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</si>
  <si>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</si>
  <si>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</si>
  <si>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</si>
  <si>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</si>
  <si>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</si>
  <si>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</si>
  <si>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</si>
  <si>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</si>
  <si>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</si>
  <si>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</si>
  <si>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</si>
  <si>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</si>
  <si>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</si>
  <si>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</si>
  <si>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</si>
  <si>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</si>
  <si>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</si>
  <si>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</si>
  <si>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</si>
  <si>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</si>
  <si>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</si>
  <si>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</si>
  <si>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</si>
  <si>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</si>
  <si>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</si>
  <si>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</si>
  <si>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</si>
  <si>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</si>
  <si>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</si>
  <si>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</si>
  <si>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</si>
  <si>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</si>
  <si>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</si>
  <si>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</si>
  <si>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</si>
  <si>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</si>
  <si>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</si>
  <si>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</si>
  <si>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</si>
  <si>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</si>
  <si>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</si>
  <si>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</si>
  <si>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</si>
  <si>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</si>
  <si>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</si>
  <si>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</si>
  <si>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</si>
  <si>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</si>
  <si>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</si>
  <si>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</si>
  <si>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</si>
  <si>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</si>
  <si>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</si>
  <si>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</si>
  <si>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</si>
  <si>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</si>
  <si>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</si>
  <si>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</si>
  <si>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</si>
  <si>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</si>
  <si>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</si>
  <si>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</si>
  <si>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</si>
  <si>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</si>
  <si>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</si>
  <si>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</si>
  <si>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</si>
  <si>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</si>
  <si>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</si>
  <si>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</si>
  <si>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</si>
  <si>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</si>
  <si>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</si>
  <si>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</si>
  <si>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</si>
  <si>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</si>
  <si>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</si>
  <si>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</si>
  <si>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</si>
  <si>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</si>
  <si>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</si>
  <si>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</si>
  <si>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</si>
  <si>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</si>
  <si>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</si>
  <si>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</si>
  <si>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</si>
  <si>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</si>
  <si>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</si>
  <si>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</si>
  <si>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</si>
  <si>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</si>
  <si>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</si>
  <si>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</si>
  <si>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</si>
  <si>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</si>
  <si>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</si>
  <si>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</si>
  <si>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</si>
  <si>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</si>
  <si>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</si>
  <si>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</si>
  <si>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</si>
  <si>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</si>
  <si>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</si>
  <si>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</si>
  <si>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</si>
  <si>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</si>
  <si>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</si>
  <si>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</si>
  <si>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</si>
  <si>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</si>
  <si>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</si>
  <si>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</si>
  <si>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</si>
  <si>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</si>
  <si>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</si>
  <si>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</si>
  <si>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</si>
  <si>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</si>
  <si>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</si>
  <si>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</si>
  <si>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</si>
  <si>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</si>
  <si>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</si>
  <si>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</si>
  <si>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</si>
  <si>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</si>
  <si>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</si>
  <si>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</si>
  <si>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</si>
  <si>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</si>
  <si>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</si>
  <si>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</si>
  <si>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</si>
  <si>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</si>
  <si>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</si>
  <si>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</si>
  <si>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</si>
  <si>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</si>
  <si>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</si>
  <si>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</si>
  <si>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</si>
  <si>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</si>
  <si>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</si>
  <si>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</si>
  <si>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</si>
  <si>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</si>
  <si>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</si>
  <si>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</si>
  <si>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</si>
  <si>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</si>
  <si>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</si>
  <si>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</si>
  <si>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</si>
  <si>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</si>
  <si>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</si>
  <si>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</si>
  <si>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</si>
  <si>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</si>
  <si>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</si>
  <si>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</si>
  <si>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</si>
  <si>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</si>
  <si>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</si>
  <si>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</si>
  <si>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</si>
  <si>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</si>
  <si>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</si>
  <si>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</si>
  <si>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</si>
  <si>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</si>
  <si>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</si>
  <si>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</si>
  <si>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</si>
  <si>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</si>
  <si>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</si>
  <si>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</si>
  <si>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</si>
  <si>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</si>
  <si>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</si>
  <si>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</si>
  <si>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</si>
  <si>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</si>
  <si>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</si>
  <si>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</si>
  <si>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</si>
  <si>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</si>
  <si>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</si>
  <si>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</si>
  <si>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</si>
  <si>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</si>
  <si>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</si>
  <si>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</si>
  <si>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</si>
  <si>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</si>
  <si>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</si>
  <si>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</si>
  <si>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</si>
  <si>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</si>
  <si>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</si>
  <si>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</si>
  <si>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</si>
  <si>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</si>
  <si>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</si>
  <si>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</si>
  <si>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</si>
  <si>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</si>
  <si>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</si>
  <si>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</si>
  <si>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</si>
  <si>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</si>
  <si>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</si>
  <si>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</si>
  <si>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</si>
  <si>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</si>
  <si>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</si>
  <si>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</si>
  <si>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</si>
  <si>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</si>
  <si>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</si>
  <si>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</si>
  <si>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</si>
  <si>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</si>
  <si>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</si>
  <si>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</si>
  <si>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</si>
  <si>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</si>
  <si>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</si>
  <si>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</si>
  <si>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</si>
  <si>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</si>
  <si>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</si>
  <si>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</si>
  <si>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</si>
  <si>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</si>
  <si>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</si>
  <si>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</si>
  <si>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</si>
  <si>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</si>
  <si>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</si>
  <si>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</si>
  <si>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</si>
  <si>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</si>
  <si>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</si>
  <si>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</si>
  <si>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</si>
  <si>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</si>
  <si>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</si>
  <si>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</si>
  <si>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</si>
  <si>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</si>
  <si>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</si>
  <si>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</si>
  <si>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</si>
  <si>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</si>
  <si>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</si>
  <si>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</si>
  <si>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</si>
  <si>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</si>
  <si>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</si>
  <si>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</si>
  <si>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</si>
  <si>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</si>
  <si>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</si>
  <si>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</si>
  <si>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</si>
  <si>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</si>
  <si>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</si>
  <si>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</si>
  <si>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</si>
  <si>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</si>
  <si>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</si>
  <si>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</si>
  <si>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</si>
  <si>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</si>
  <si>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</si>
  <si>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</si>
  <si>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</si>
  <si>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</si>
  <si>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</si>
  <si>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</si>
  <si>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</si>
  <si>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</si>
  <si>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</si>
  <si>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</si>
  <si>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</si>
  <si>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</si>
  <si>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</si>
  <si>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</si>
  <si>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</si>
  <si>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</si>
  <si>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</si>
  <si>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</si>
  <si>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</si>
  <si>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</si>
  <si>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</si>
  <si>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</si>
  <si>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</si>
  <si>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</si>
  <si>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</si>
  <si>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</si>
  <si>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</si>
  <si>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</si>
  <si>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</si>
  <si>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</si>
  <si>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</si>
  <si>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</si>
  <si>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</si>
  <si>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</si>
  <si>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</si>
  <si>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</si>
  <si>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</si>
  <si>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</si>
  <si>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</si>
  <si>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</si>
  <si>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</si>
  <si>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</si>
  <si>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</si>
  <si>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</si>
  <si>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</si>
  <si>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</si>
  <si>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</si>
  <si>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</si>
  <si>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</si>
  <si>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</si>
  <si>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</si>
  <si>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</si>
  <si>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</si>
  <si>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</si>
  <si>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</si>
  <si>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</si>
  <si>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</si>
  <si>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</si>
  <si>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</si>
  <si>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</si>
  <si>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</si>
  <si>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</si>
  <si>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</si>
  <si>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</si>
  <si>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</si>
  <si>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</si>
  <si>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</si>
  <si>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</si>
  <si>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</si>
  <si>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</si>
  <si>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</si>
  <si>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</si>
  <si>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</si>
  <si>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</si>
  <si>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</si>
  <si>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</si>
  <si>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</si>
  <si>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</si>
  <si>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</si>
  <si>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</si>
  <si>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</si>
  <si>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</si>
  <si>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</si>
  <si>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</si>
  <si>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</si>
  <si>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</si>
  <si>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</si>
  <si>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</si>
  <si>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</si>
  <si>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</si>
  <si>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</si>
  <si>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</si>
  <si>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</si>
  <si>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</si>
  <si>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</si>
  <si>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</si>
  <si>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</si>
  <si>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</si>
  <si>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</si>
  <si>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</si>
  <si>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</si>
  <si>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</si>
  <si>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</si>
  <si>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</si>
  <si>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</si>
  <si>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</si>
  <si>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</si>
  <si>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</si>
  <si>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</si>
  <si>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</si>
  <si>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</si>
  <si>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</si>
  <si>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</si>
  <si>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</si>
  <si>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</si>
  <si>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</si>
  <si>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</si>
  <si>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</si>
  <si>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</si>
  <si>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</si>
  <si>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</si>
  <si>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</si>
  <si>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</si>
  <si>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</si>
  <si>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</si>
  <si>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</si>
  <si>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</si>
  <si>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</si>
  <si>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</si>
  <si>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</si>
  <si>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</si>
  <si>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</si>
  <si>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</si>
  <si>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</si>
  <si>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</si>
  <si>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</si>
  <si>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</si>
  <si>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</si>
  <si>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</si>
  <si>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</si>
  <si>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</si>
  <si>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</si>
  <si>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</si>
  <si>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</si>
  <si>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</si>
  <si>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</si>
  <si>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</si>
  <si>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</si>
  <si>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</si>
  <si>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</si>
  <si>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</si>
  <si>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</si>
  <si>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</si>
  <si>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</si>
  <si>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</si>
  <si>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</si>
  <si>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</si>
  <si>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</si>
  <si>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</si>
  <si>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</si>
  <si>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</si>
  <si>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</si>
  <si>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</si>
  <si>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</si>
  <si>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</si>
  <si>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</si>
  <si>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</si>
  <si>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</si>
  <si>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</si>
  <si>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</si>
  <si>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</si>
  <si>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</si>
  <si>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</si>
  <si>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</si>
  <si>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</si>
  <si>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</si>
  <si>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</si>
  <si>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</si>
  <si>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</si>
  <si>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</si>
  <si>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</si>
  <si>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</si>
  <si>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</si>
  <si>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</si>
  <si>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</si>
  <si>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</si>
  <si>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</si>
  <si>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</si>
  <si>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</si>
  <si>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</si>
  <si>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</si>
  <si>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</si>
  <si>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</si>
  <si>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</si>
  <si>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</si>
  <si>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</si>
  <si>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</si>
  <si>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</si>
  <si>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</si>
  <si>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</si>
  <si>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</si>
  <si>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</si>
  <si>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</si>
  <si>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</si>
  <si>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</si>
  <si>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</si>
  <si>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</si>
  <si>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</si>
  <si>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</si>
  <si>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</si>
  <si>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</si>
  <si>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</si>
  <si>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</si>
  <si>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</si>
  <si>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</si>
  <si>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</si>
  <si>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</si>
  <si>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</si>
  <si>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</si>
  <si>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</si>
  <si>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</si>
  <si>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</si>
  <si>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</si>
  <si>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</si>
  <si>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</si>
  <si>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</si>
  <si>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</si>
  <si>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</si>
  <si>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</si>
  <si>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</si>
  <si>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</si>
  <si>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</si>
  <si>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</si>
  <si>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</si>
  <si>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</si>
  <si>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</si>
  <si>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</si>
  <si>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</si>
  <si>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</si>
  <si>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</si>
  <si>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</si>
  <si>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</si>
  <si>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</si>
  <si>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</si>
  <si>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</si>
  <si>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</si>
  <si>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</si>
  <si>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</si>
  <si>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</si>
  <si>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</si>
  <si>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</si>
  <si>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</si>
  <si>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</si>
  <si>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</si>
  <si>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</si>
  <si>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</si>
  <si>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</si>
  <si>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</si>
  <si>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</si>
  <si>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</si>
  <si>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</si>
  <si>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</si>
  <si>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</si>
  <si>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</si>
  <si>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</si>
  <si>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</si>
  <si>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</si>
  <si>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</si>
  <si>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</si>
  <si>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</si>
  <si>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</si>
  <si>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</si>
  <si>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</si>
  <si>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</si>
  <si>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</si>
  <si>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</si>
  <si>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</si>
  <si>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</si>
  <si>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</si>
  <si>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</si>
  <si>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</si>
  <si>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</si>
  <si>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</si>
  <si>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</si>
  <si>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</si>
  <si>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</si>
  <si>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</si>
  <si>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</si>
  <si>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</si>
  <si>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</si>
  <si>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</si>
  <si>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</si>
  <si>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</si>
  <si>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</si>
  <si>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</si>
  <si>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</si>
  <si>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</si>
  <si>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</si>
  <si>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</si>
  <si>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</si>
  <si>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</si>
  <si>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</si>
  <si>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</si>
  <si>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</si>
  <si>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</si>
  <si>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</si>
  <si>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</si>
  <si>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</si>
  <si>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</si>
  <si>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</si>
  <si>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</si>
  <si>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</si>
  <si>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</si>
  <si>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</si>
  <si>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</si>
  <si>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</si>
  <si>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</si>
  <si>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</si>
  <si>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</si>
  <si>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</si>
  <si>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</si>
  <si>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</si>
  <si>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</si>
  <si>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</si>
  <si>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</si>
  <si>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</si>
  <si>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</si>
  <si>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</si>
  <si>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</si>
  <si>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</si>
  <si>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</si>
  <si>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</si>
  <si>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</si>
  <si>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</si>
  <si>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</si>
  <si>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</si>
  <si>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</si>
  <si>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</si>
  <si>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</si>
  <si>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</si>
  <si>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</si>
  <si>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</si>
  <si>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</si>
  <si>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</si>
  <si>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</si>
  <si>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</si>
  <si>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</si>
  <si>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</si>
  <si>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</si>
  <si>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</si>
  <si>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</si>
  <si>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</si>
  <si>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</si>
  <si>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</si>
  <si>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</si>
  <si>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</si>
  <si>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</si>
  <si>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</si>
  <si>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</si>
  <si>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</si>
  <si>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</si>
  <si>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</si>
  <si>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</si>
  <si>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</si>
  <si>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</si>
  <si>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</si>
  <si>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</si>
  <si>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</si>
  <si>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</si>
  <si>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</si>
  <si>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</si>
  <si>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</si>
  <si>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</si>
  <si>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</si>
  <si>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</si>
  <si>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</si>
  <si>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</si>
  <si>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</si>
  <si>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</si>
  <si>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</si>
  <si>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</si>
  <si>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</si>
  <si>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</si>
  <si>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</si>
  <si>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</si>
  <si>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</si>
  <si>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</si>
  <si>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</si>
  <si>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</si>
  <si>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</si>
  <si>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</si>
  <si>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</si>
  <si>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</si>
  <si>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</si>
  <si>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</si>
  <si>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</si>
  <si>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</si>
  <si>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</si>
  <si>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</si>
  <si>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</si>
  <si>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</si>
  <si>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</si>
  <si>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</si>
  <si>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</si>
  <si>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</si>
  <si>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</si>
  <si>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</si>
  <si>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</si>
  <si>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</si>
  <si>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</si>
  <si>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</si>
  <si>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</si>
  <si>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</si>
  <si>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</si>
  <si>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</si>
  <si>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</si>
  <si>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</si>
  <si>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</si>
  <si>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</si>
  <si>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</si>
  <si>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</si>
  <si>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</si>
  <si>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</si>
  <si>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</si>
  <si>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</si>
  <si>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</si>
  <si>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</si>
  <si>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</si>
  <si>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</si>
  <si>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</si>
  <si>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</si>
  <si>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</si>
  <si>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</si>
  <si>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</si>
  <si>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</si>
  <si>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</si>
  <si>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</si>
  <si>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</si>
  <si>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</si>
  <si>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</si>
  <si>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</si>
  <si>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</si>
  <si>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</si>
  <si>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</si>
  <si>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</si>
  <si>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</si>
  <si>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</si>
  <si>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</si>
  <si>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</si>
  <si>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</si>
  <si>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</si>
  <si>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</si>
  <si>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</si>
  <si>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</si>
  <si>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</si>
  <si>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</si>
  <si>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</si>
  <si>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</si>
  <si>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</si>
  <si>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</si>
  <si>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</si>
  <si>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</si>
  <si>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</si>
  <si>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</si>
  <si>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</si>
  <si>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</si>
  <si>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</si>
  <si>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</si>
  <si>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</si>
  <si>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</si>
  <si>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</si>
  <si>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</si>
  <si>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</si>
  <si>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</si>
  <si>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</si>
  <si>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</si>
  <si>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</si>
  <si>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</si>
  <si>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</si>
  <si>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</si>
  <si>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</si>
  <si>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</si>
  <si>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</si>
  <si>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</si>
  <si>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</si>
  <si>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</si>
  <si>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</si>
  <si>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</si>
  <si>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</si>
  <si>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</si>
  <si>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</si>
  <si>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</si>
  <si>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</si>
  <si>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</si>
  <si>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</si>
  <si>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</si>
  <si>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</si>
  <si>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</si>
  <si>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</si>
  <si>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</si>
  <si>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</si>
  <si>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</si>
  <si>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</si>
  <si>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</si>
  <si>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</si>
  <si>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</si>
  <si>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</si>
  <si>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</si>
  <si>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</si>
  <si>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</si>
  <si>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</si>
  <si>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</si>
  <si>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</si>
  <si>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</si>
  <si>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</si>
  <si>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</si>
  <si>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</si>
  <si>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</si>
  <si>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</si>
  <si>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</si>
  <si>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</si>
  <si>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</si>
  <si>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</si>
  <si>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</si>
  <si>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</si>
  <si>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</si>
  <si>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</si>
  <si>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</si>
  <si>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</si>
  <si>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</si>
  <si>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</si>
  <si>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</si>
  <si>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</si>
  <si>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</si>
  <si>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</si>
  <si>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</si>
  <si>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</si>
  <si>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</si>
  <si>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</si>
  <si>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</si>
  <si>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</si>
  <si>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</si>
  <si>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</si>
  <si>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</si>
  <si>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</si>
  <si>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</si>
  <si>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</si>
  <si>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</si>
  <si>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</si>
  <si>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</si>
  <si>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</si>
  <si>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</si>
  <si>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</si>
  <si>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</si>
  <si>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</si>
  <si>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</si>
  <si>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</si>
  <si>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</si>
  <si>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</si>
  <si>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</si>
  <si>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</si>
  <si>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</si>
  <si>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</si>
  <si>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</si>
  <si>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</si>
  <si>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</si>
  <si>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</si>
  <si>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</si>
  <si>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</si>
  <si>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</si>
  <si>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</si>
  <si>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</si>
  <si>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</si>
  <si>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</si>
  <si>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</si>
  <si>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</si>
  <si>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</si>
  <si>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</si>
  <si>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</si>
  <si>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</si>
  <si>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</si>
  <si>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</si>
  <si>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</si>
  <si>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</si>
  <si>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</si>
  <si>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</si>
  <si>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</si>
  <si>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</si>
  <si>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</si>
  <si>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</si>
  <si>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</si>
  <si>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</si>
  <si>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</si>
  <si>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</si>
  <si>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</si>
  <si>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</si>
  <si>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</si>
  <si>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</si>
  <si>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</si>
  <si>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</si>
  <si>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</si>
  <si>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</si>
  <si>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</si>
  <si>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</si>
  <si>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</si>
  <si>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</si>
  <si>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</si>
  <si>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</si>
  <si>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</si>
  <si>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</si>
  <si>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</si>
  <si>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</si>
  <si>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</si>
  <si>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</si>
  <si>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</si>
  <si>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</si>
  <si>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</si>
  <si>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</si>
  <si>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</si>
  <si>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</si>
  <si>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</si>
  <si>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</si>
  <si>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</si>
  <si>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</si>
  <si>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</si>
  <si>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</si>
  <si>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</si>
  <si>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</si>
  <si>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</si>
  <si>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</si>
  <si>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</si>
  <si>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</si>
  <si>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</si>
  <si>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</si>
  <si>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</si>
  <si>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</si>
  <si>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</si>
  <si>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</si>
  <si>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</si>
  <si>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</si>
  <si>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</si>
  <si>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</si>
  <si>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</si>
  <si>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</si>
  <si>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</si>
  <si>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</si>
  <si>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</si>
  <si>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</si>
  <si>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</si>
  <si>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</si>
  <si>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</si>
  <si>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</si>
  <si>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</si>
  <si>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</si>
  <si>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</si>
  <si>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</si>
  <si>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</si>
  <si>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</si>
  <si>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</si>
  <si>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</si>
  <si>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</si>
  <si>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</si>
  <si>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</si>
  <si>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</si>
  <si>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</si>
  <si>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</si>
  <si>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</si>
  <si>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</si>
  <si>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</si>
  <si>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</si>
  <si>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</si>
  <si>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</si>
  <si>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</si>
  <si>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</si>
  <si>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</si>
  <si>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</si>
  <si>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</si>
  <si>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</si>
  <si>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</si>
  <si>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</si>
  <si>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</si>
  <si>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</si>
  <si>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</si>
  <si>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</si>
  <si>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</si>
  <si>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</si>
  <si>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</si>
  <si>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</si>
  <si>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</si>
  <si>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</si>
  <si>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</si>
  <si>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</si>
  <si>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</si>
  <si>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</si>
  <si>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</si>
  <si>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</si>
  <si>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</si>
  <si>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</si>
  <si>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</si>
  <si>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</si>
  <si>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</si>
  <si>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</si>
  <si>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</si>
  <si>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</si>
  <si>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</si>
  <si>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</si>
  <si>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</si>
  <si>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</si>
  <si>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</si>
  <si>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</si>
  <si>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</si>
  <si>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</si>
  <si>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</si>
  <si>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</si>
  <si>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</si>
  <si>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</si>
  <si>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</si>
  <si>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</si>
  <si>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</si>
  <si>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</si>
  <si>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</si>
  <si>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</si>
  <si>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</si>
  <si>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</si>
  <si>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</si>
  <si>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</si>
  <si>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</si>
  <si>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</si>
  <si>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</si>
  <si>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</si>
  <si>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</si>
  <si>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</si>
  <si>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</si>
  <si>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</si>
  <si>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</si>
  <si>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</si>
  <si>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</si>
  <si>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</si>
  <si>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</si>
  <si>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</si>
  <si>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</si>
  <si>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</si>
  <si>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</si>
  <si>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</si>
  <si>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</si>
  <si>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</si>
  <si>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</si>
  <si>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</si>
  <si>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</si>
  <si>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</si>
  <si>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</si>
  <si>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</si>
  <si>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</si>
  <si>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</si>
  <si>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</si>
  <si>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</si>
  <si>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</si>
  <si>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</si>
  <si>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</si>
  <si>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</si>
  <si>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</si>
  <si>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</si>
  <si>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</si>
  <si>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</si>
  <si>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</si>
  <si>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</si>
  <si>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</si>
  <si>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</si>
  <si>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</si>
  <si>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</si>
  <si>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</si>
  <si>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</si>
  <si>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</si>
  <si>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</si>
  <si>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</si>
  <si>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</si>
  <si>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</si>
  <si>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</si>
  <si>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</si>
  <si>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</si>
  <si>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</si>
  <si>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</si>
  <si>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</si>
  <si>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</si>
  <si>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</si>
  <si>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</si>
  <si>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</si>
  <si>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</si>
  <si>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</si>
  <si>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</si>
  <si>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</si>
  <si>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</si>
  <si>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</si>
  <si>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</si>
  <si>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</si>
  <si>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</si>
  <si>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</si>
  <si>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</si>
  <si>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</si>
  <si>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</si>
  <si>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</si>
  <si>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</si>
  <si>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</si>
  <si>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</si>
  <si>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</si>
  <si>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</si>
  <si>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</si>
  <si>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</si>
  <si>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</si>
  <si>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</si>
  <si>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</si>
  <si>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</si>
  <si>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</si>
  <si>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</si>
  <si>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</si>
  <si>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</si>
  <si>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</si>
  <si>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</si>
  <si>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</si>
  <si>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</si>
  <si>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</si>
  <si>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</si>
  <si>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</si>
  <si>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</si>
  <si>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</si>
  <si>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</si>
  <si>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</si>
  <si>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</si>
  <si>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</si>
  <si>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</si>
  <si>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</si>
  <si>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</si>
  <si>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</si>
  <si>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</si>
  <si>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</si>
  <si>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</si>
  <si>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</si>
  <si>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</si>
  <si>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</si>
  <si>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</si>
  <si>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</si>
  <si>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</si>
  <si>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</si>
  <si>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</si>
  <si>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</si>
  <si>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</si>
  <si>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</si>
  <si>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</si>
  <si>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</si>
  <si>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</si>
  <si>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</si>
  <si>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</si>
  <si>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</si>
  <si>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</si>
  <si>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</si>
  <si>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</si>
  <si>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</si>
  <si>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</si>
  <si>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</si>
  <si>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</si>
  <si>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</si>
  <si>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</si>
  <si>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</si>
  <si>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</si>
  <si>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</si>
  <si>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</si>
  <si>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</si>
  <si>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</si>
  <si>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</si>
  <si>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</si>
  <si>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</si>
  <si>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</si>
  <si>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</si>
  <si>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</si>
  <si>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</si>
  <si>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</si>
  <si>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</si>
  <si>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</si>
  <si>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</si>
  <si>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</si>
  <si>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</si>
  <si>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</si>
  <si>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</si>
  <si>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</si>
  <si>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</si>
  <si>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</si>
  <si>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</si>
  <si>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</si>
  <si>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</si>
  <si>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</si>
  <si>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</si>
  <si>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</si>
  <si>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</si>
  <si>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</si>
  <si>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</si>
  <si>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</si>
  <si>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</si>
  <si>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</si>
  <si>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</si>
  <si>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</si>
  <si>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</si>
  <si>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</si>
  <si>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</si>
  <si>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</si>
  <si>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</si>
  <si>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</si>
  <si>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</si>
  <si>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</si>
  <si>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</si>
  <si>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</si>
  <si>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</si>
  <si>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</si>
  <si>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</si>
  <si>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</si>
  <si>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</si>
  <si>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</si>
  <si>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</si>
  <si>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</si>
  <si>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</si>
  <si>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</si>
  <si>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</si>
  <si>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</si>
  <si>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</si>
  <si>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</si>
  <si>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</si>
  <si>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</si>
  <si>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</si>
  <si>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</si>
  <si>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</si>
  <si>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</si>
  <si>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</si>
  <si>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</si>
  <si>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</si>
  <si>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</si>
  <si>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</si>
  <si>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</si>
  <si>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</si>
  <si>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</si>
  <si>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</si>
  <si>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</si>
  <si>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</si>
  <si>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</si>
  <si>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</si>
  <si>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</si>
  <si>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</si>
  <si>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</si>
  <si>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</si>
  <si>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</si>
  <si>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</si>
  <si>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</si>
  <si>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</si>
  <si>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</si>
  <si>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</si>
  <si>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</si>
  <si>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</si>
  <si>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</si>
  <si>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</si>
  <si>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</si>
  <si>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</si>
  <si>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</si>
  <si>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</si>
  <si>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</si>
  <si>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</si>
  <si>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</si>
  <si>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</si>
  <si>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</si>
  <si>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</si>
  <si>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</si>
  <si>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</si>
  <si>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</si>
  <si>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</si>
  <si>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</si>
  <si>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</si>
  <si>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</si>
  <si>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</si>
  <si>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</si>
  <si>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</si>
  <si>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</si>
  <si>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</si>
  <si>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</si>
  <si>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</si>
  <si>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</si>
  <si>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</si>
  <si>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</si>
  <si>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</si>
  <si>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</si>
  <si>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</si>
  <si>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</si>
  <si>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</si>
  <si>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</si>
  <si>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</si>
  <si>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</si>
  <si>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</si>
  <si>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</si>
  <si>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</si>
  <si>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</si>
  <si>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</si>
  <si>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</si>
  <si>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</si>
  <si>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</si>
  <si>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</si>
  <si>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</si>
  <si>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</si>
  <si>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</si>
  <si>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</si>
  <si>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</si>
  <si>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</si>
  <si>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</si>
  <si>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</si>
  <si>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</si>
  <si>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</si>
  <si>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</si>
  <si>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</si>
  <si>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</si>
  <si>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</si>
  <si>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</si>
  <si>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</si>
  <si>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</si>
  <si>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</si>
  <si>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</si>
  <si>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</si>
  <si>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</si>
  <si>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</si>
  <si>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</si>
  <si>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</si>
  <si>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</si>
  <si>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</si>
  <si>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</si>
  <si>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</si>
  <si>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</si>
  <si>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</si>
  <si>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</si>
  <si>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</si>
  <si>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</si>
  <si>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</si>
  <si>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</si>
  <si>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</si>
  <si>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</si>
  <si>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</si>
  <si>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</si>
  <si>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</si>
  <si>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</si>
  <si>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</si>
  <si>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</si>
  <si>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</si>
  <si>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</si>
  <si>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</si>
  <si>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</si>
  <si>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</si>
  <si>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</si>
  <si>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</si>
  <si>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</si>
  <si>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</si>
  <si>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</si>
  <si>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</si>
  <si>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</si>
  <si>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</si>
  <si>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</si>
  <si>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</si>
  <si>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</si>
  <si>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</si>
  <si>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</si>
  <si>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</si>
  <si>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</si>
  <si>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</si>
  <si>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</si>
  <si>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</si>
  <si>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</si>
  <si>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</si>
  <si>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</si>
  <si>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</si>
  <si>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</si>
  <si>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</si>
  <si>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</si>
  <si>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</si>
  <si>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</si>
  <si>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</si>
  <si>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</si>
  <si>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</si>
  <si>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</si>
  <si>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</si>
  <si>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</si>
  <si>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</si>
  <si>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</si>
  <si>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</si>
  <si>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</si>
  <si>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</si>
  <si>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</si>
  <si>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</si>
  <si>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</si>
  <si>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</si>
  <si>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</si>
  <si>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</si>
  <si>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</si>
  <si>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</si>
  <si>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</si>
  <si>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</si>
  <si>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</si>
  <si>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</si>
  <si>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</si>
  <si>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</si>
  <si>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</si>
  <si>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</si>
  <si>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</si>
  <si>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</si>
  <si>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</si>
  <si>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</si>
  <si>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</si>
  <si>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</si>
  <si>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</si>
  <si>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</si>
  <si>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</si>
  <si>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</si>
  <si>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</si>
  <si>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</si>
  <si>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</si>
  <si>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</si>
  <si>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</si>
  <si>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</si>
  <si>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</si>
  <si>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</si>
  <si>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</si>
  <si>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</si>
  <si>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</si>
  <si>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</si>
  <si>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</si>
  <si>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</si>
  <si>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</si>
  <si>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</si>
  <si>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</si>
  <si>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</si>
  <si>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</si>
  <si>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</si>
  <si>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</si>
  <si>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</si>
  <si>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</si>
  <si>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</si>
  <si>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</si>
  <si>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</si>
  <si>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</si>
  <si>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</si>
  <si>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</si>
  <si>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</si>
  <si>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</si>
  <si>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</si>
  <si>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</si>
  <si>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</si>
  <si>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</si>
  <si>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</si>
  <si>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</si>
  <si>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</si>
  <si>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</si>
  <si>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</si>
  <si>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</si>
  <si>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</si>
  <si>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</si>
  <si>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</si>
  <si>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</si>
  <si>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</si>
  <si>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</si>
  <si>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</si>
  <si>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</si>
  <si>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</si>
  <si>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</si>
  <si>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</si>
  <si>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</si>
  <si>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</si>
  <si>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</si>
  <si>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</si>
  <si>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</si>
  <si>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</si>
  <si>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</si>
  <si>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</si>
  <si>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</si>
  <si>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</si>
  <si>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</si>
  <si>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</si>
  <si>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</si>
  <si>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</si>
  <si>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</si>
  <si>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</si>
  <si>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</si>
  <si>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</si>
  <si>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</si>
  <si>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</si>
  <si>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</si>
  <si>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</si>
  <si>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</si>
  <si>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</si>
  <si>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</si>
  <si>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</si>
  <si>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</si>
  <si>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</si>
  <si>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</si>
  <si>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</si>
  <si>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</si>
  <si>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</si>
  <si>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</si>
  <si>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</si>
  <si>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</si>
  <si>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</si>
  <si>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</si>
  <si>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</si>
  <si>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</si>
  <si>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</si>
  <si>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</si>
  <si>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</si>
  <si>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</si>
  <si>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</si>
  <si>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</si>
  <si>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</si>
  <si>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</si>
  <si>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</si>
  <si>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</si>
  <si>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</si>
  <si>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</si>
  <si>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</si>
  <si>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</si>
  <si>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</si>
  <si>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</si>
  <si>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</si>
  <si>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</si>
  <si>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</si>
  <si>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</si>
  <si>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</si>
  <si>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</si>
  <si>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</si>
  <si>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</si>
  <si>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</si>
  <si>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</si>
  <si>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</si>
  <si>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</si>
  <si>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</si>
  <si>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</si>
  <si>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</si>
  <si>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</si>
  <si>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</si>
  <si>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</si>
  <si>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</si>
  <si>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</si>
  <si>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</si>
  <si>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</si>
  <si>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</si>
  <si>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</si>
  <si>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</si>
  <si>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</si>
  <si>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</si>
  <si>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</si>
  <si>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</si>
  <si>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</si>
  <si>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</si>
  <si>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</si>
  <si>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</si>
  <si>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</si>
  <si>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</si>
  <si>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</si>
  <si>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</si>
  <si>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</si>
  <si>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</si>
  <si>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</si>
  <si>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</si>
  <si>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</si>
  <si>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</si>
  <si>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</si>
  <si>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</si>
  <si>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</si>
  <si>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</si>
  <si>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</si>
  <si>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</si>
  <si>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</si>
  <si>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</si>
  <si>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</si>
  <si>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</si>
  <si>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</si>
  <si>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</si>
  <si>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</si>
  <si>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</si>
  <si>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</si>
  <si>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</si>
  <si>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</si>
  <si>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</si>
  <si>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</si>
  <si>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</si>
  <si>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</si>
  <si>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</si>
  <si>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</si>
  <si>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</si>
  <si>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</si>
  <si>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</si>
  <si>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</si>
  <si>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</si>
  <si>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</si>
  <si>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</si>
  <si>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</si>
  <si>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</si>
  <si>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</si>
  <si>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</si>
  <si>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</si>
  <si>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</si>
  <si>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</si>
  <si>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</si>
  <si>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</si>
  <si>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</si>
  <si>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</si>
  <si>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</si>
  <si>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</si>
  <si>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</si>
  <si>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</si>
  <si>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</si>
  <si>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</si>
  <si>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</si>
  <si>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</si>
  <si>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</si>
  <si>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</si>
  <si>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</si>
  <si>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</si>
  <si>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</si>
  <si>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</si>
  <si>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</si>
  <si>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</si>
  <si>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</si>
  <si>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</si>
  <si>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</si>
  <si>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</si>
  <si>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</si>
  <si>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</si>
  <si>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</si>
  <si>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</si>
  <si>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</si>
  <si>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</si>
  <si>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</si>
  <si>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</si>
  <si>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</si>
  <si>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</si>
  <si>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</si>
  <si>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</si>
  <si>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</si>
  <si>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</si>
  <si>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</si>
  <si>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</si>
  <si>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</si>
  <si>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</si>
  <si>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</si>
  <si>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</si>
  <si>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</si>
  <si>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</si>
  <si>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</si>
  <si>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</si>
  <si>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</si>
  <si>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</si>
  <si>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</si>
  <si>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</si>
  <si>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</si>
  <si>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</si>
  <si>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</si>
  <si>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</si>
  <si>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</si>
  <si>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</si>
  <si>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</si>
  <si>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</si>
  <si>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</si>
  <si>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</si>
  <si>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</si>
  <si>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</si>
  <si>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</si>
  <si>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</si>
  <si>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</si>
  <si>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</si>
  <si>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</si>
  <si>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</si>
  <si>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</si>
  <si>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</si>
  <si>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</si>
  <si>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</si>
  <si>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</si>
  <si>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</si>
  <si>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</si>
  <si>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</si>
  <si>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</si>
  <si>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</si>
  <si>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</si>
  <si>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</si>
  <si>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</si>
  <si>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</si>
  <si>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</si>
  <si>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</si>
  <si>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</si>
  <si>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</si>
  <si>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</si>
  <si>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</si>
  <si>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</si>
  <si>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</si>
  <si>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</si>
  <si>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</si>
  <si>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</si>
  <si>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</si>
  <si>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</si>
  <si>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</si>
  <si>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</si>
  <si>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</si>
  <si>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</si>
  <si>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</si>
  <si>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</si>
  <si>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</si>
  <si>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</si>
  <si>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</si>
  <si>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</si>
  <si>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</si>
  <si>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</si>
  <si>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</si>
  <si>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</si>
  <si>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</si>
  <si>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</si>
  <si>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</si>
  <si>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</si>
  <si>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</si>
  <si>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</si>
  <si>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</si>
  <si>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</si>
  <si>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</si>
  <si>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</si>
  <si>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</si>
  <si>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</si>
  <si>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</si>
  <si>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</si>
  <si>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</si>
  <si>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</si>
  <si>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</si>
  <si>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</si>
  <si>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</si>
  <si>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</si>
  <si>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</si>
  <si>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</si>
  <si>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</si>
  <si>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</si>
  <si>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</si>
  <si>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</si>
  <si>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</si>
  <si>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</si>
  <si>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</si>
  <si>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</si>
  <si>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</si>
  <si>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</si>
  <si>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</si>
  <si>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</si>
  <si>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</si>
  <si>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</si>
  <si>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</si>
  <si>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</si>
  <si>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</si>
  <si>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</si>
  <si>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</si>
  <si>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</si>
  <si>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</si>
  <si>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</si>
  <si>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</si>
  <si>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</si>
  <si>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</si>
  <si>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</si>
  <si>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</si>
  <si>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</si>
  <si>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</si>
  <si>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</si>
  <si>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</si>
  <si>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</si>
  <si>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</si>
  <si>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</si>
  <si>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</si>
  <si>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</si>
  <si>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</si>
  <si>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</si>
  <si>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</si>
  <si>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</si>
  <si>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</si>
  <si>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</si>
  <si>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</si>
  <si>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</si>
  <si>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</si>
  <si>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</si>
  <si>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</si>
  <si>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</si>
  <si>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</si>
  <si>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</si>
  <si>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</si>
  <si>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</si>
  <si>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</si>
  <si>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</si>
  <si>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</si>
  <si>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</si>
  <si>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</si>
  <si>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</si>
  <si>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</si>
  <si>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</si>
  <si>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</si>
  <si>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</si>
  <si>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</si>
  <si>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</si>
  <si>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</si>
  <si>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</si>
  <si>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</si>
  <si>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</si>
  <si>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</si>
  <si>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</si>
  <si>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</si>
  <si>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</si>
  <si>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</si>
  <si>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</si>
  <si>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</si>
  <si>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</si>
  <si>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</si>
  <si>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</si>
  <si>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</si>
  <si>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</si>
  <si>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</si>
  <si>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</si>
  <si>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</si>
  <si>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</si>
  <si>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</si>
  <si>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</si>
  <si>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</si>
  <si>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</si>
  <si>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</si>
  <si>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</si>
  <si>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</si>
  <si>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</si>
  <si>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</si>
  <si>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</si>
  <si>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</si>
  <si>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</si>
  <si>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</si>
  <si>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</si>
  <si>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</si>
  <si>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</si>
  <si>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</si>
  <si>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</si>
  <si>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</si>
  <si>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</si>
  <si>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</si>
  <si>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</si>
  <si>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</si>
  <si>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</si>
  <si>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</si>
  <si>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</si>
  <si>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</si>
  <si>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</si>
  <si>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</si>
  <si>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</si>
  <si>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</si>
  <si>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</si>
  <si>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</si>
  <si>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</si>
  <si>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</si>
  <si>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</si>
  <si>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</si>
  <si>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</si>
  <si>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</si>
  <si>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</si>
  <si>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</si>
  <si>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</si>
  <si>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</si>
  <si>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</si>
  <si>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</si>
  <si>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</si>
  <si>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</si>
  <si>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</si>
  <si>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</si>
  <si>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</si>
  <si>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</si>
  <si>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</si>
  <si>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</si>
  <si>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</si>
  <si>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</si>
  <si>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</si>
  <si>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</si>
  <si>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</si>
  <si>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</si>
  <si>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</si>
  <si>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</si>
  <si>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</si>
  <si>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</si>
  <si>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</si>
  <si>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</si>
  <si>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</si>
  <si>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</si>
  <si>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</si>
  <si>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</si>
  <si>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</si>
  <si>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</si>
  <si>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</si>
  <si>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</si>
  <si>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</si>
  <si>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</si>
  <si>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</si>
  <si>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</si>
  <si>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</si>
  <si>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</si>
  <si>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</si>
  <si>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</si>
  <si>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</si>
  <si>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</si>
  <si>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</si>
  <si>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</si>
  <si>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</si>
  <si>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</si>
  <si>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</si>
  <si>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</si>
  <si>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</si>
  <si>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</si>
  <si>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</si>
  <si>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</si>
  <si>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</si>
  <si>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</si>
  <si>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</si>
  <si>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</si>
  <si>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</si>
  <si>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</si>
  <si>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</si>
  <si>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</si>
  <si>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</si>
  <si>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</si>
  <si>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</si>
  <si>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</si>
  <si>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</si>
  <si>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</si>
  <si>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</si>
  <si>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</si>
  <si>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</si>
  <si>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</si>
  <si>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</si>
  <si>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</si>
  <si>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</si>
  <si>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</si>
  <si>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</si>
  <si>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</si>
  <si>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</si>
  <si>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</si>
  <si>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</si>
  <si>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</si>
  <si>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</si>
  <si>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</si>
  <si>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</si>
  <si>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</si>
  <si>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</si>
  <si>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</si>
  <si>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</si>
  <si>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</si>
  <si>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</si>
  <si>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</si>
  <si>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</si>
  <si>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</si>
  <si>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</si>
  <si>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</si>
  <si>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</si>
  <si>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</si>
  <si>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</si>
  <si>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</si>
  <si>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</si>
  <si>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</si>
  <si>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</si>
  <si>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</si>
  <si>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</si>
  <si>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</si>
  <si>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</si>
  <si>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</si>
  <si>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</si>
  <si>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</si>
  <si>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</si>
  <si>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</si>
  <si>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</si>
  <si>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</si>
  <si>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</si>
  <si>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</si>
  <si>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</si>
  <si>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</si>
  <si>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</si>
  <si>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</si>
  <si>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</si>
  <si>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</si>
  <si>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</si>
  <si>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</si>
  <si>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</si>
  <si>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</si>
  <si>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</si>
  <si>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</si>
  <si>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</si>
  <si>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</si>
  <si>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</si>
  <si>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</si>
  <si>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</si>
  <si>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</si>
  <si>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</si>
  <si>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</si>
  <si>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</si>
  <si>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</si>
  <si>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</si>
  <si>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</si>
  <si>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</si>
  <si>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</si>
  <si>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</si>
  <si>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</si>
  <si>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</si>
  <si>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</si>
  <si>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</si>
  <si>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</si>
  <si>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</si>
  <si>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</si>
  <si>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</si>
  <si>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</si>
  <si>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</si>
  <si>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</si>
  <si>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</si>
  <si>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</si>
  <si>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</si>
  <si>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</si>
  <si>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</si>
  <si>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</si>
  <si>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</si>
  <si>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</si>
  <si>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</si>
  <si>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</si>
  <si>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</si>
  <si>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</si>
  <si>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</si>
  <si>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</si>
  <si>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</si>
  <si>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</si>
  <si>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</si>
  <si>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</si>
  <si>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</si>
  <si>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</si>
  <si>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</si>
  <si>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</si>
  <si>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</si>
  <si>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</si>
  <si>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</si>
  <si>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</si>
  <si>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</si>
  <si>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</si>
  <si>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</si>
  <si>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</si>
  <si>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</si>
  <si>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</si>
  <si>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</si>
  <si>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</si>
  <si>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</si>
  <si>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</si>
  <si>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</si>
  <si>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</si>
  <si>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</si>
  <si>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</si>
  <si>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</si>
  <si>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</si>
  <si>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</si>
  <si>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</si>
  <si>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</si>
  <si>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</si>
  <si>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</si>
  <si>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</si>
  <si>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</si>
  <si>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</si>
  <si>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</si>
  <si>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</si>
  <si>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</si>
  <si>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</si>
  <si>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</si>
  <si>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</si>
  <si>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</si>
  <si>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</si>
  <si>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</si>
  <si>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</si>
  <si>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</si>
  <si>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</si>
  <si>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</si>
  <si>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</si>
  <si>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</si>
  <si>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</si>
  <si>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</si>
  <si>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</si>
  <si>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</si>
  <si>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</si>
  <si>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</si>
  <si>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</si>
  <si>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</si>
  <si>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</si>
  <si>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</si>
  <si>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</si>
  <si>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</si>
  <si>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</si>
  <si>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</si>
  <si>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</si>
  <si>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</si>
  <si>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</si>
  <si>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</si>
  <si>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</si>
  <si>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</si>
  <si>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</si>
  <si>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</si>
  <si>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</si>
  <si>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</si>
  <si>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</si>
  <si>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</si>
  <si>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</si>
  <si>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</si>
  <si>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</si>
  <si>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</si>
  <si>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</si>
  <si>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</si>
  <si>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</si>
  <si>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</si>
  <si>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</si>
  <si>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</si>
  <si>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</si>
  <si>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</si>
  <si>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</si>
  <si>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</si>
  <si>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</si>
  <si>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</si>
  <si>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</si>
  <si>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</si>
  <si>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</si>
  <si>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</si>
  <si>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</si>
  <si>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</si>
  <si>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</si>
  <si>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</si>
  <si>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</si>
  <si>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</si>
  <si>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</si>
  <si>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</si>
  <si>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</si>
  <si>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</si>
  <si>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</si>
  <si>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</si>
  <si>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</si>
  <si>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</si>
  <si>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</si>
  <si>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</si>
  <si>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</si>
  <si>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</si>
  <si>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</si>
  <si>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</si>
  <si>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</si>
  <si>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</si>
  <si>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</si>
  <si>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</si>
  <si>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</si>
  <si>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</si>
  <si>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</si>
  <si>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</si>
  <si>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</si>
  <si>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</si>
  <si>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</si>
  <si>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</si>
  <si>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</si>
  <si>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</si>
  <si>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</si>
  <si>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</si>
  <si>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</si>
  <si>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</si>
  <si>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</si>
  <si>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</si>
  <si>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</si>
  <si>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</si>
  <si>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</si>
  <si>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</si>
  <si>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</si>
  <si>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</si>
  <si>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</si>
  <si>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</si>
  <si>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</si>
  <si>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</si>
  <si>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</si>
  <si>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</si>
  <si>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</si>
  <si>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</si>
  <si>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</si>
  <si>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</si>
  <si>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</si>
  <si>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</si>
  <si>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</si>
  <si>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</si>
  <si>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</si>
  <si>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</si>
  <si>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</si>
  <si>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</si>
  <si>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</si>
  <si>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</si>
  <si>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</si>
  <si>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</si>
  <si>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</si>
  <si>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</si>
  <si>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</si>
  <si>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</si>
  <si>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</si>
  <si>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</si>
  <si>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</si>
  <si>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</si>
  <si>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</si>
  <si>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</si>
  <si>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</si>
  <si>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</si>
  <si>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</si>
  <si>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</si>
  <si>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</si>
  <si>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</si>
  <si>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</si>
  <si>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</si>
  <si>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</si>
  <si>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</si>
  <si>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</si>
  <si>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</si>
  <si>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</si>
  <si>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</si>
  <si>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</si>
  <si>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</si>
  <si>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</si>
  <si>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</si>
  <si>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</si>
  <si>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</si>
  <si>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</si>
  <si>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</si>
  <si>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</si>
  <si>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</si>
  <si>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</si>
  <si>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</si>
  <si>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</si>
  <si>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</si>
  <si>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</si>
  <si>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</si>
  <si>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</si>
  <si>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</si>
  <si>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</si>
  <si>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</si>
  <si>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</si>
  <si>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</si>
  <si>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</si>
  <si>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</si>
  <si>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</si>
  <si>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</si>
  <si>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</si>
  <si>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</si>
  <si>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</si>
  <si>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</si>
  <si>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</si>
  <si>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</si>
  <si>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</si>
  <si>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</si>
  <si>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</si>
  <si>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</si>
  <si>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</si>
  <si>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</si>
  <si>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</si>
  <si>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</si>
  <si>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</si>
  <si>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</si>
  <si>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</si>
  <si>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</si>
  <si>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</si>
  <si>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</si>
  <si>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</si>
  <si>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</si>
  <si>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</si>
  <si>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</si>
  <si>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</si>
  <si>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</si>
  <si>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</si>
  <si>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</si>
  <si>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</si>
  <si>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</si>
  <si>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</si>
  <si>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</si>
  <si>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</si>
  <si>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</si>
  <si>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</si>
  <si>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</si>
  <si>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</si>
  <si>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</si>
  <si>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</si>
  <si>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</si>
  <si>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</si>
  <si>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</si>
  <si>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</si>
  <si>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</si>
  <si>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</si>
  <si>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</si>
  <si>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</si>
  <si>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</si>
  <si>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</si>
  <si>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</si>
  <si>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</si>
  <si>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</si>
  <si>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</si>
  <si>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</si>
  <si>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</si>
  <si>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</si>
  <si>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</si>
  <si>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</si>
  <si>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</si>
  <si>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</si>
  <si>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</si>
  <si>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</si>
  <si>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</si>
  <si>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</si>
  <si>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</si>
  <si>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</si>
  <si>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</si>
  <si>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</si>
  <si>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</si>
  <si>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</si>
  <si>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</si>
  <si>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</si>
  <si>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</si>
  <si>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</si>
  <si>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</si>
  <si>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</si>
  <si>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</si>
  <si>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</si>
  <si>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</si>
  <si>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</si>
  <si>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</si>
  <si>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</si>
  <si>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</si>
  <si>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</si>
  <si>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</si>
  <si>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</si>
  <si>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</si>
  <si>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</si>
  <si>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</si>
  <si>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</si>
  <si>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</si>
  <si>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</si>
  <si>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</si>
  <si>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</si>
  <si>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</si>
  <si>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</si>
  <si>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</si>
  <si>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</si>
  <si>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</si>
  <si>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</si>
  <si>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</si>
  <si>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</si>
  <si>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</si>
  <si>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</si>
  <si>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</si>
  <si>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</si>
  <si>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</si>
  <si>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</si>
  <si>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</si>
  <si>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</si>
  <si>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</si>
  <si>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</si>
  <si>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</si>
  <si>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</si>
  <si>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</si>
  <si>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</si>
  <si>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</si>
  <si>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</si>
  <si>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</si>
  <si>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</si>
  <si>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</si>
  <si>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</si>
  <si>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</si>
  <si>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</si>
  <si>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</si>
  <si>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</si>
  <si>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</si>
  <si>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</si>
  <si>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</si>
  <si>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</si>
  <si>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</si>
  <si>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</si>
  <si>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</si>
  <si>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</si>
  <si>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</si>
  <si>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</si>
  <si>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</si>
  <si>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</si>
  <si>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</si>
  <si>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</si>
  <si>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</si>
  <si>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</si>
  <si>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</si>
  <si>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</si>
  <si>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</si>
  <si>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</si>
  <si>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</si>
  <si>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</si>
  <si>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</si>
  <si>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</si>
  <si>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</si>
  <si>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</si>
  <si>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</si>
  <si>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</si>
  <si>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</si>
  <si>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</si>
  <si>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</si>
  <si>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</si>
  <si>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</si>
  <si>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</si>
  <si>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</si>
  <si>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</si>
  <si>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</si>
  <si>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</si>
  <si>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</si>
  <si>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</si>
  <si>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</si>
  <si>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</si>
  <si>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</si>
  <si>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</si>
  <si>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</si>
  <si>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</si>
  <si>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</si>
  <si>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</si>
  <si>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</si>
  <si>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</si>
  <si>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</si>
  <si>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</si>
  <si>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</si>
  <si>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</si>
  <si>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</si>
  <si>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</si>
  <si>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</si>
  <si>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</si>
  <si>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</si>
  <si>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</si>
  <si>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</si>
  <si>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</si>
  <si>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</si>
  <si>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</si>
  <si>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</si>
  <si>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</si>
  <si>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</si>
  <si>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</si>
  <si>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</si>
  <si>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</si>
  <si>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</si>
  <si>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</si>
  <si>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</si>
  <si>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</si>
  <si>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</si>
  <si>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</si>
  <si>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</si>
  <si>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</si>
  <si>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</si>
  <si>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</si>
  <si>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</si>
  <si>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</si>
  <si>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</si>
  <si>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</si>
  <si>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</si>
  <si>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</si>
  <si>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</si>
  <si>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</si>
  <si>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</si>
  <si>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</si>
  <si>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</si>
  <si>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</si>
  <si>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</si>
  <si>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</si>
  <si>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</si>
  <si>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</si>
  <si>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</si>
  <si>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</si>
  <si>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</si>
  <si>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</si>
  <si>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</si>
  <si>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</si>
  <si>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</si>
  <si>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</si>
  <si>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</si>
  <si>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</si>
  <si>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</si>
  <si>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</si>
  <si>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</si>
  <si>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</si>
  <si>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</si>
  <si>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</si>
  <si>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</si>
  <si>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</si>
  <si>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</si>
  <si>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</si>
  <si>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</si>
  <si>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</si>
  <si>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</si>
  <si>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</si>
  <si>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</si>
  <si>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</si>
  <si>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</si>
  <si>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</si>
  <si>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</si>
  <si>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</si>
  <si>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</si>
  <si>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</si>
  <si>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</si>
  <si>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</si>
  <si>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</si>
  <si>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</si>
  <si>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</si>
  <si>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</si>
  <si>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</si>
  <si>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</si>
  <si>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</si>
  <si>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</si>
  <si>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</si>
  <si>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</si>
  <si>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</si>
  <si>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</si>
  <si>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</si>
  <si>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</si>
  <si>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</si>
  <si>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</si>
  <si>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</si>
  <si>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</si>
  <si>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</si>
  <si>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</si>
  <si>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</si>
  <si>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</si>
  <si>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</si>
  <si>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</si>
  <si>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</si>
  <si>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</si>
  <si>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</si>
  <si>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</si>
  <si>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</si>
  <si>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</si>
  <si>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</si>
  <si>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</si>
  <si>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</si>
  <si>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</si>
  <si>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</si>
  <si>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</si>
  <si>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</si>
  <si>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</si>
  <si>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</si>
  <si>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</si>
  <si>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</si>
  <si>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</si>
  <si>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</si>
  <si>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</si>
  <si>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</si>
  <si>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</si>
  <si>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</si>
  <si>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</si>
  <si>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</si>
  <si>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</si>
  <si>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</si>
  <si>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</si>
  <si>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</si>
  <si>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</si>
  <si>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</si>
  <si>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</si>
  <si>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</si>
  <si>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</si>
  <si>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</si>
  <si>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</si>
  <si>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</si>
  <si>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</si>
  <si>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</si>
  <si>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</si>
  <si>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</si>
  <si>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</si>
  <si>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</si>
  <si>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</si>
  <si>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</si>
  <si>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</si>
  <si>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</si>
  <si>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</si>
  <si>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</si>
  <si>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</si>
  <si>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</si>
  <si>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</si>
  <si>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</si>
  <si>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</si>
  <si>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</si>
  <si>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</si>
  <si>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</si>
  <si>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</si>
  <si>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</si>
  <si>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</si>
  <si>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</si>
  <si>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</si>
  <si>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</si>
  <si>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</si>
  <si>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</si>
  <si>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</si>
  <si>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</si>
  <si>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</si>
  <si>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</si>
  <si>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</si>
  <si>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</si>
  <si>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</si>
  <si>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</si>
  <si>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</si>
  <si>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</si>
  <si>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</si>
  <si>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</si>
  <si>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</si>
  <si>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</si>
  <si>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</si>
  <si>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</si>
  <si>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</si>
  <si>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</si>
  <si>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</si>
  <si>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</si>
  <si>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</si>
  <si>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</si>
  <si>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</si>
  <si>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</si>
  <si>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</si>
  <si>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</si>
  <si>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</si>
  <si>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</si>
  <si>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</si>
  <si>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</si>
  <si>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</si>
  <si>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</si>
  <si>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</si>
  <si>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</si>
  <si>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</si>
  <si>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</si>
  <si>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</si>
  <si>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</si>
  <si>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</si>
  <si>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</si>
  <si>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</si>
  <si>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</si>
  <si>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</si>
  <si>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</si>
  <si>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</si>
  <si>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</si>
  <si>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</si>
  <si>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</si>
  <si>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</si>
  <si>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</si>
  <si>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</si>
  <si>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</si>
  <si>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</si>
  <si>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</si>
  <si>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</si>
  <si>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</si>
  <si>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</si>
  <si>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</si>
  <si>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</si>
  <si>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</si>
  <si>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</si>
  <si>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</si>
  <si>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</si>
  <si>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</si>
  <si>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</si>
  <si>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</si>
  <si>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</si>
  <si>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</si>
  <si>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</si>
  <si>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</si>
  <si>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</si>
  <si>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</si>
  <si>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</si>
  <si>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</si>
  <si>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</si>
  <si>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</si>
  <si>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</si>
  <si>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</si>
  <si>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</si>
  <si>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</si>
  <si>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</si>
  <si>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</si>
  <si>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</si>
  <si>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</si>
  <si>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</si>
  <si>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</si>
  <si>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</si>
  <si>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</si>
  <si>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</si>
  <si>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</si>
  <si>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</si>
  <si>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</si>
  <si>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</si>
  <si>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</si>
  <si>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</si>
  <si>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</si>
  <si>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</si>
  <si>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</si>
  <si>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</si>
  <si>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</si>
  <si>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</si>
  <si>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</si>
  <si>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</si>
  <si>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</si>
  <si>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</si>
  <si>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</si>
  <si>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</si>
  <si>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</si>
  <si>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</si>
  <si>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</si>
  <si>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</si>
  <si>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</si>
  <si>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</si>
  <si>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</si>
  <si>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</si>
  <si>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</si>
  <si>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</si>
  <si>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</si>
  <si>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</si>
  <si>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</si>
  <si>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</si>
  <si>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</si>
  <si>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</si>
  <si>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</si>
  <si>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</si>
  <si>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</si>
  <si>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</si>
  <si>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</si>
  <si>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</si>
  <si>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</si>
  <si>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</si>
  <si>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</si>
  <si>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</si>
  <si>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</si>
  <si>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</si>
  <si>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</si>
  <si>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</si>
  <si>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</si>
  <si>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</si>
  <si>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</si>
  <si>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</si>
  <si>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</si>
  <si>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</si>
  <si>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</si>
  <si>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</si>
  <si>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</si>
  <si>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</si>
  <si>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</si>
  <si>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</si>
  <si>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</si>
  <si>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</si>
  <si>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</si>
  <si>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</si>
  <si>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</si>
  <si>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</si>
  <si>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</si>
  <si>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</si>
  <si>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</si>
  <si>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</si>
  <si>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</si>
  <si>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</si>
  <si>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</si>
  <si>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</si>
  <si>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</si>
  <si>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</si>
  <si>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</si>
  <si>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</si>
  <si>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</si>
  <si>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</si>
  <si>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</si>
  <si>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</si>
  <si>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</si>
  <si>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</si>
  <si>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</si>
  <si>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</si>
  <si>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</si>
  <si>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</si>
  <si>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</si>
  <si>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</si>
  <si>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</si>
  <si>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</si>
  <si>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</si>
  <si>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</si>
  <si>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</si>
  <si>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</si>
  <si>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</si>
  <si>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</si>
  <si>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</si>
  <si>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</si>
  <si>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</si>
  <si>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</si>
  <si>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</si>
  <si>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</si>
  <si>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</si>
  <si>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</si>
  <si>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</si>
  <si>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</si>
  <si>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</si>
  <si>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</si>
  <si>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</si>
  <si>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</si>
  <si>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</si>
  <si>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</si>
  <si>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</si>
  <si>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</si>
  <si>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</si>
  <si>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</si>
  <si>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</si>
  <si>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</si>
  <si>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</si>
  <si>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</si>
  <si>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</si>
  <si>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</si>
  <si>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</si>
  <si>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</si>
  <si>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</si>
  <si>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</si>
  <si>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</si>
  <si>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</si>
  <si>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</si>
  <si>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</si>
  <si>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</si>
  <si>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</si>
  <si>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</si>
  <si>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</si>
  <si>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</si>
  <si>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</si>
  <si>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</si>
  <si>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</si>
  <si>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</si>
  <si>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</si>
  <si>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</si>
  <si>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</si>
  <si>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</si>
  <si>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</si>
  <si>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</si>
  <si>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</si>
  <si>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</si>
  <si>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</si>
  <si>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</si>
  <si>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</si>
  <si>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</si>
  <si>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</si>
  <si>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</si>
  <si>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</si>
  <si>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</si>
  <si>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</si>
  <si>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</si>
  <si>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</si>
  <si>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</si>
  <si>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</si>
  <si>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</si>
  <si>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</si>
  <si>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</si>
  <si>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</si>
  <si>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</si>
  <si>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</si>
  <si>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</si>
  <si>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</si>
  <si>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</si>
  <si>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</si>
  <si>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</si>
  <si>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</si>
  <si>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</si>
  <si>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</si>
  <si>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</si>
  <si>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</si>
  <si>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</si>
  <si>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</si>
  <si>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</si>
  <si>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</si>
  <si>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</si>
  <si>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</si>
  <si>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</si>
  <si>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</si>
  <si>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</si>
  <si>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</si>
  <si>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</si>
  <si>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</si>
  <si>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</si>
  <si>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</si>
  <si>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</si>
  <si>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</si>
  <si>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</si>
  <si>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</si>
  <si>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</si>
  <si>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</si>
  <si>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</si>
  <si>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</si>
  <si>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</si>
  <si>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</si>
  <si>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</si>
  <si>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</si>
  <si>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</si>
  <si>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</si>
  <si>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</si>
  <si>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</si>
  <si>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</si>
  <si>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</si>
  <si>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</si>
  <si>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</si>
  <si>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</si>
  <si>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</si>
  <si>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</si>
  <si>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</si>
  <si>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</si>
  <si>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</si>
  <si>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</si>
  <si>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</si>
  <si>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</si>
  <si>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</si>
  <si>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</si>
  <si>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</si>
  <si>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</si>
  <si>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</si>
  <si>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</si>
  <si>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</si>
  <si>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</si>
  <si>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</si>
  <si>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</si>
  <si>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</si>
  <si>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</si>
  <si>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</si>
  <si>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</si>
  <si>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</si>
  <si>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</si>
  <si>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</si>
  <si>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</si>
  <si>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</si>
  <si>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</si>
  <si>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</si>
  <si>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</si>
  <si>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</si>
  <si>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</si>
  <si>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</si>
  <si>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</si>
  <si>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</si>
  <si>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</si>
  <si>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</si>
  <si>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</si>
  <si>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</si>
  <si>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</si>
  <si>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</si>
  <si>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</si>
  <si>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</si>
  <si>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</si>
  <si>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</si>
  <si>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</si>
  <si>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</si>
  <si>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</si>
  <si>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</si>
  <si>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</si>
  <si>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</si>
  <si>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</si>
  <si>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</si>
  <si>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</si>
  <si>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</si>
  <si>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</si>
  <si>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</si>
  <si>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</si>
  <si>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</si>
  <si>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</si>
  <si>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</si>
  <si>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</si>
  <si>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</si>
  <si>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</si>
  <si>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</si>
  <si>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</si>
  <si>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</si>
  <si>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</si>
  <si>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</si>
  <si>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</si>
  <si>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</si>
  <si>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</si>
  <si>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</si>
  <si>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</si>
  <si>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</si>
  <si>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</si>
  <si>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</si>
  <si>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</si>
  <si>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</si>
  <si>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</si>
  <si>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</si>
  <si>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</si>
  <si>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</si>
  <si>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</si>
  <si>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</si>
  <si>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</si>
  <si>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</si>
  <si>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</si>
  <si>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</si>
  <si>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</si>
  <si>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</si>
  <si>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</si>
  <si>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</si>
  <si>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</si>
  <si>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</si>
  <si>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</si>
  <si>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</si>
  <si>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</si>
  <si>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</si>
  <si>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</si>
  <si>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</si>
  <si>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</si>
  <si>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</si>
  <si>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</si>
  <si>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</si>
  <si>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</si>
  <si>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</si>
  <si>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</si>
  <si>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</si>
  <si>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</si>
  <si>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</si>
  <si>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</si>
  <si>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</si>
  <si>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</si>
  <si>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</si>
  <si>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</si>
  <si>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</si>
  <si>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</si>
  <si>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</si>
  <si>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</si>
  <si>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</si>
  <si>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</si>
  <si>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</si>
  <si>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</si>
  <si>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</si>
  <si>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</si>
  <si>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</si>
  <si>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</si>
  <si>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</si>
  <si>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</si>
  <si>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</si>
  <si>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</si>
  <si>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</si>
  <si>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</si>
  <si>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</si>
  <si>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</si>
  <si>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</si>
  <si>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</si>
  <si>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</si>
  <si>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</si>
  <si>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</si>
  <si>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</si>
  <si>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</si>
  <si>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</si>
  <si>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</si>
  <si>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</si>
  <si>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</si>
  <si>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</si>
  <si>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</si>
  <si>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</si>
  <si>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</si>
  <si>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</si>
  <si>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</si>
  <si>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</si>
  <si>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</si>
  <si>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</si>
  <si>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</si>
  <si>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</si>
  <si>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</si>
  <si>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</si>
  <si>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</si>
  <si>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</si>
  <si>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</si>
  <si>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</si>
  <si>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</si>
  <si>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</si>
  <si>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</si>
  <si>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</si>
  <si>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</si>
  <si>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</si>
  <si>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</si>
  <si>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</si>
  <si>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</si>
  <si>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</si>
  <si>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</si>
  <si>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</si>
  <si>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</si>
  <si>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</si>
  <si>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</si>
  <si>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</si>
  <si>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</si>
  <si>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</si>
  <si>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</si>
  <si>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</si>
  <si>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</si>
  <si>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</si>
  <si>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</si>
  <si>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</si>
  <si>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</si>
  <si>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</si>
  <si>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</si>
  <si>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</si>
  <si>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</si>
  <si>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</si>
  <si>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</si>
  <si>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</si>
  <si>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</si>
  <si>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</si>
  <si>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</si>
  <si>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</si>
  <si>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</si>
  <si>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</si>
  <si>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</si>
  <si>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</si>
  <si>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</si>
  <si>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</si>
  <si>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</si>
  <si>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</si>
  <si>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</si>
  <si>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</si>
  <si>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</si>
  <si>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</si>
  <si>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</si>
  <si>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</si>
  <si>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</si>
  <si>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</si>
  <si>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</si>
  <si>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</si>
  <si>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</si>
  <si>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</si>
  <si>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</si>
  <si>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</si>
  <si>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</si>
  <si>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</si>
  <si>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</si>
  <si>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</si>
  <si>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</si>
  <si>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</si>
  <si>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</si>
  <si>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</si>
  <si>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</si>
  <si>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</si>
  <si>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</si>
  <si>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</si>
  <si>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</si>
  <si>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</si>
  <si>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</si>
  <si>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</si>
  <si>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</si>
  <si>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</si>
  <si>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</si>
  <si>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</si>
  <si>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</si>
  <si>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</si>
  <si>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</si>
  <si>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</si>
  <si>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</si>
  <si>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</si>
  <si>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</si>
  <si>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</si>
  <si>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</si>
  <si>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</si>
  <si>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</si>
  <si>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</si>
  <si>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</si>
  <si>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</si>
  <si>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</si>
  <si>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</si>
  <si>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</si>
  <si>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</si>
  <si>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</si>
  <si>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</si>
  <si>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</si>
  <si>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</si>
  <si>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</si>
  <si>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</si>
  <si>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</si>
  <si>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</si>
  <si>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</si>
  <si>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</si>
  <si>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</si>
  <si>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</si>
  <si>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</si>
  <si>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</si>
  <si>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</si>
  <si>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</si>
  <si>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</si>
  <si>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</si>
  <si>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</si>
  <si>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</si>
  <si>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</si>
  <si>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</si>
  <si>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</si>
  <si>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</si>
  <si>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</si>
  <si>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</si>
  <si>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</si>
  <si>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</si>
  <si>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</si>
  <si>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</si>
  <si>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</si>
  <si>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</si>
  <si>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</si>
  <si>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</si>
  <si>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</si>
  <si>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</si>
  <si>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</si>
  <si>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</si>
  <si>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</si>
  <si>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</si>
  <si>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</si>
  <si>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</si>
  <si>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</si>
  <si>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</si>
  <si>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</si>
  <si>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</si>
  <si>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</si>
  <si>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</si>
  <si>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</si>
  <si>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</si>
  <si>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</si>
  <si>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</si>
  <si>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</si>
  <si>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</si>
  <si>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</si>
  <si>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</si>
  <si>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</si>
  <si>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</si>
  <si>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</si>
  <si>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</si>
  <si>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</si>
  <si>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</si>
  <si>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</si>
  <si>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</si>
  <si>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</si>
  <si>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</si>
  <si>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</si>
  <si>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</si>
  <si>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</si>
  <si>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</si>
  <si>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</si>
  <si>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</si>
  <si>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</si>
  <si>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</si>
  <si>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</si>
  <si>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</si>
  <si>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</si>
  <si>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</si>
  <si>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</si>
  <si>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</si>
  <si>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</si>
  <si>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</si>
  <si>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</si>
  <si>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</si>
  <si>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</si>
  <si>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</si>
  <si>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</si>
  <si>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</si>
  <si>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</si>
  <si>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</si>
  <si>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</si>
  <si>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</si>
  <si>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</si>
  <si>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</si>
  <si>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</si>
  <si>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</si>
  <si>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</si>
  <si>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</si>
  <si>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</si>
  <si>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</si>
  <si>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</si>
  <si>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</si>
  <si>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</si>
  <si>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</si>
  <si>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</si>
  <si>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</si>
  <si>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</si>
  <si>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</si>
  <si>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</si>
  <si>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</si>
  <si>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</si>
  <si>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</si>
  <si>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</si>
  <si>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</si>
  <si>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</si>
  <si>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</si>
  <si>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</si>
  <si>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</si>
  <si>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</si>
  <si>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</si>
  <si>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</si>
  <si>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</si>
  <si>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</si>
  <si>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</si>
  <si>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</si>
  <si>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</si>
  <si>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</si>
  <si>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</si>
  <si>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</si>
  <si>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</si>
  <si>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</si>
  <si>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</si>
  <si>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</si>
  <si>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</si>
  <si>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</si>
  <si>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</si>
  <si>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</si>
  <si>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</si>
  <si>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</si>
  <si>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</si>
  <si>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</si>
  <si>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</si>
  <si>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</si>
  <si>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</si>
  <si>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</si>
  <si>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</si>
  <si>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</si>
  <si>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</si>
  <si>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</si>
  <si>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</si>
  <si>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</si>
  <si>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</si>
  <si>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</si>
  <si>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</si>
  <si>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</si>
  <si>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</si>
  <si>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</si>
  <si>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</si>
  <si>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</si>
  <si>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</si>
  <si>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</si>
  <si>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</si>
  <si>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</si>
  <si>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</si>
  <si>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</si>
  <si>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</si>
  <si>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</si>
  <si>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</si>
  <si>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</si>
  <si>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</si>
  <si>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</si>
  <si>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</si>
  <si>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</si>
  <si>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</si>
  <si>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</si>
  <si>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</si>
  <si>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</si>
  <si>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</si>
  <si>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</si>
  <si>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</si>
  <si>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</si>
  <si>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</si>
  <si>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</si>
  <si>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</si>
  <si>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</si>
  <si>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</si>
  <si>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</si>
  <si>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</si>
  <si>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</si>
  <si>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</si>
  <si>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</si>
  <si>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</si>
  <si>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</si>
  <si>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</si>
  <si>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</si>
  <si>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</si>
  <si>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</si>
  <si>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</si>
  <si>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</si>
  <si>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</si>
  <si>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</si>
  <si>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</si>
  <si>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</si>
  <si>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</si>
  <si>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</si>
  <si>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</si>
  <si>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</si>
  <si>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</si>
  <si>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</si>
  <si>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</si>
  <si>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</si>
  <si>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</si>
  <si>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</si>
  <si>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</si>
  <si>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</si>
  <si>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</si>
  <si>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</si>
  <si>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</si>
  <si>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</si>
  <si>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</si>
  <si>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</si>
  <si>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</si>
  <si>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</si>
  <si>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</si>
  <si>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</si>
  <si>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</si>
  <si>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</si>
  <si>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</si>
  <si>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</si>
  <si>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</si>
  <si>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</si>
  <si>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</si>
  <si>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</si>
  <si>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</si>
  <si>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</si>
  <si>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</si>
  <si>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</si>
  <si>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</si>
  <si>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</si>
  <si>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</si>
  <si>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</si>
  <si>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</si>
  <si>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</si>
  <si>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</si>
  <si>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</si>
  <si>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</si>
  <si>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</si>
  <si>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</si>
  <si>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</si>
  <si>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</si>
  <si>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</si>
  <si>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</si>
  <si>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</si>
  <si>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</si>
  <si>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</si>
  <si>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</si>
  <si>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</si>
  <si>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</si>
  <si>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</si>
  <si>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</si>
  <si>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</si>
  <si>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</si>
  <si>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</si>
  <si>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</si>
  <si>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</si>
  <si>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</si>
  <si>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</si>
  <si>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</si>
  <si>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</si>
  <si>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</si>
  <si>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</si>
  <si>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</si>
  <si>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</si>
  <si>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</si>
  <si>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</si>
  <si>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</si>
  <si>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</si>
  <si>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</si>
  <si>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</si>
  <si>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</si>
  <si>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</si>
  <si>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</si>
  <si>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</si>
  <si>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</si>
  <si>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</si>
  <si>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</si>
  <si>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</si>
  <si>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</si>
  <si>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</si>
  <si>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</si>
  <si>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</si>
  <si>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</si>
  <si>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</si>
  <si>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</si>
  <si>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</si>
  <si>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</si>
  <si>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</si>
  <si>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</si>
  <si>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</si>
  <si>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</si>
  <si>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</si>
  <si>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</si>
  <si>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</si>
  <si>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</si>
  <si>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</si>
  <si>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</si>
  <si>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</si>
  <si>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</si>
  <si>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</si>
  <si>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</si>
  <si>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</si>
  <si>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</si>
  <si>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</si>
  <si>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</si>
  <si>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</si>
  <si>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</si>
  <si>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</si>
  <si>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</si>
  <si>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</si>
  <si>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</si>
  <si>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</si>
  <si>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</si>
  <si>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</si>
  <si>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</si>
  <si>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</si>
  <si>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</si>
  <si>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</si>
  <si>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</si>
  <si>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</si>
  <si>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</si>
  <si>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</si>
  <si>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</si>
  <si>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</si>
  <si>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</si>
  <si>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</si>
  <si>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</si>
  <si>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</si>
  <si>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</si>
  <si>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</si>
  <si>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</si>
  <si>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</si>
  <si>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</si>
  <si>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</si>
  <si>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</si>
  <si>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</si>
  <si>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</si>
  <si>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</si>
  <si>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</si>
  <si>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</si>
  <si>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</si>
  <si>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</si>
  <si>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</si>
  <si>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</si>
  <si>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</si>
  <si>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</si>
  <si>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</si>
  <si>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</si>
  <si>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</si>
  <si>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</si>
  <si>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</si>
  <si>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</si>
  <si>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</si>
  <si>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</si>
  <si>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</si>
  <si>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</si>
  <si>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</si>
  <si>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</si>
  <si>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</si>
  <si>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</si>
  <si>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</si>
  <si>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</si>
  <si>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</si>
  <si>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</si>
  <si>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</si>
  <si>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</si>
  <si>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</si>
  <si>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</si>
  <si>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</si>
  <si>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</si>
  <si>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</si>
  <si>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</si>
  <si>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</si>
  <si>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</si>
  <si>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</si>
  <si>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</si>
  <si>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</si>
  <si>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</si>
  <si>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</si>
  <si>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</si>
  <si>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</si>
  <si>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</si>
  <si>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</si>
  <si>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</si>
  <si>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</si>
  <si>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</si>
  <si>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</si>
  <si>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</si>
  <si>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</si>
  <si>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</si>
  <si>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</si>
  <si>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</si>
  <si>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</si>
  <si>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</si>
  <si>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</si>
  <si>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</si>
  <si>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</si>
  <si>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</si>
  <si>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</si>
  <si>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</si>
  <si>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</si>
  <si>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</si>
  <si>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</si>
  <si>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</si>
  <si>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</si>
  <si>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</si>
  <si>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</si>
  <si>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</si>
  <si>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</si>
  <si>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</si>
  <si>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</si>
  <si>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</si>
  <si>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</si>
  <si>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</si>
  <si>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</si>
  <si>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</si>
  <si>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</si>
  <si>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</si>
  <si>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</si>
  <si>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</si>
  <si>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</si>
  <si>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</si>
  <si>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</si>
  <si>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</si>
  <si>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</si>
  <si>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</si>
  <si>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</si>
  <si>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</si>
  <si>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</si>
  <si>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</si>
  <si>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</si>
  <si>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</si>
  <si>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</si>
  <si>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</si>
  <si>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</si>
  <si>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</si>
  <si>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</si>
  <si>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</si>
  <si>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</si>
  <si>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</si>
  <si>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</si>
  <si>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</si>
  <si>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</si>
  <si>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</si>
  <si>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</si>
  <si>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</si>
  <si>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</si>
  <si>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</si>
  <si>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</si>
  <si>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</si>
  <si>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</si>
  <si>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</si>
  <si>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</si>
  <si>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</si>
  <si>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</si>
  <si>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</si>
  <si>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</si>
  <si>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</si>
  <si>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</si>
  <si>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</si>
  <si>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</si>
  <si>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</si>
  <si>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</si>
  <si>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</si>
  <si>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</si>
  <si>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</si>
  <si>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</si>
  <si>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</si>
  <si>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</si>
  <si>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</si>
  <si>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</si>
  <si>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</si>
  <si>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</si>
  <si>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</si>
  <si>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</si>
  <si>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</si>
  <si>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</si>
  <si>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</si>
  <si>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</si>
  <si>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</si>
  <si>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</si>
  <si>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</si>
  <si>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</si>
  <si>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</si>
  <si>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</si>
  <si>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</si>
  <si>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</si>
  <si>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</si>
  <si>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</si>
  <si>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</si>
  <si>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</si>
  <si>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</si>
  <si>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</si>
  <si>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</si>
  <si>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</si>
  <si>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</si>
  <si>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</si>
  <si>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</si>
  <si>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</si>
  <si>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</si>
  <si>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</si>
  <si>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</si>
  <si>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</si>
  <si>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</si>
  <si>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</si>
  <si>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</si>
  <si>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</si>
  <si>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</si>
  <si>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</si>
  <si>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</si>
  <si>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</si>
  <si>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</si>
  <si>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</si>
  <si>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</si>
  <si>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</si>
  <si>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</si>
  <si>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</si>
  <si>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</si>
  <si>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</si>
  <si>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</si>
  <si>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</si>
  <si>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</si>
  <si>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</si>
  <si>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</si>
  <si>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</si>
  <si>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</si>
  <si>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</si>
  <si>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</si>
  <si>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</si>
  <si>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</si>
  <si>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</si>
  <si>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</si>
  <si>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</si>
  <si>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</si>
  <si>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</si>
  <si>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</si>
  <si>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</si>
  <si>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</si>
  <si>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</si>
  <si>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</si>
  <si>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</si>
  <si>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</si>
  <si>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</si>
  <si>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</si>
  <si>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</si>
  <si>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</si>
  <si>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</si>
  <si>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</si>
  <si>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</si>
  <si>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</si>
  <si>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</si>
  <si>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</si>
  <si>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</si>
  <si>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</si>
  <si>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</si>
  <si>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</si>
  <si>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</si>
  <si>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</si>
  <si>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</si>
  <si>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</si>
  <si>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</si>
  <si>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</si>
  <si>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</si>
  <si>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</si>
  <si>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</si>
  <si>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</si>
  <si>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</si>
  <si>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</si>
  <si>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</si>
  <si>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</si>
  <si>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</si>
  <si>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</si>
  <si>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</si>
  <si>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</si>
  <si>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</si>
  <si>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</si>
  <si>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</si>
  <si>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</si>
  <si>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</si>
  <si>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</si>
  <si>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</si>
  <si>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</si>
  <si>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</si>
  <si>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</si>
  <si>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</si>
  <si>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</si>
  <si>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</si>
  <si>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</si>
  <si>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</si>
  <si>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</si>
  <si>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</si>
  <si>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</si>
  <si>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</si>
  <si>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</si>
  <si>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</si>
  <si>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</si>
  <si>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</si>
  <si>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</si>
  <si>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</si>
  <si>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</si>
  <si>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</si>
  <si>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</si>
  <si>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</si>
  <si>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</si>
  <si>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</si>
  <si>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</si>
  <si>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</si>
  <si>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</si>
  <si>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</si>
  <si>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</si>
  <si>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</si>
  <si>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</si>
  <si>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</si>
  <si>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</si>
  <si>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</si>
  <si>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</si>
  <si>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</si>
  <si>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</si>
  <si>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</si>
  <si>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</si>
  <si>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</si>
  <si>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</si>
  <si>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</si>
  <si>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</si>
  <si>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</si>
  <si>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</si>
  <si>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</si>
  <si>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</si>
  <si>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</si>
  <si>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</si>
  <si>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</si>
  <si>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</si>
  <si>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</si>
  <si>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</si>
  <si>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</si>
  <si>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</si>
  <si>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</si>
  <si>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</si>
  <si>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</si>
  <si>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</si>
  <si>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</si>
  <si>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</si>
  <si>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</si>
  <si>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</si>
  <si>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</si>
  <si>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</si>
  <si>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</si>
  <si>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</si>
  <si>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</si>
  <si>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</si>
  <si>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</si>
  <si>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</si>
  <si>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</si>
  <si>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</si>
  <si>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</si>
  <si>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</si>
  <si>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</si>
  <si>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</si>
  <si>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</si>
  <si>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</si>
  <si>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</si>
  <si>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</si>
  <si>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</si>
  <si>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</si>
  <si>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</si>
  <si>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</si>
  <si>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</si>
  <si>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</si>
  <si>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</si>
  <si>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</si>
  <si>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</si>
  <si>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</si>
  <si>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</si>
  <si>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</si>
  <si>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</si>
  <si>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</si>
  <si>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</si>
  <si>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</si>
  <si>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</si>
  <si>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</si>
  <si>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</si>
  <si>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</si>
  <si>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</si>
  <si>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</si>
  <si>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</si>
  <si>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</si>
  <si>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</si>
  <si>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</si>
  <si>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</si>
  <si>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</si>
  <si>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</si>
  <si>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</si>
  <si>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</si>
  <si>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</si>
  <si>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</si>
  <si>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</si>
  <si>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</si>
  <si>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</si>
  <si>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</si>
  <si>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</si>
  <si>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</si>
  <si>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</si>
  <si>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</si>
  <si>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</si>
  <si>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</si>
  <si>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</si>
  <si>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</si>
  <si>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</si>
  <si>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</si>
  <si>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</si>
  <si>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</si>
  <si>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</si>
  <si>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</si>
  <si>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</si>
  <si>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</si>
  <si>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</si>
  <si>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</si>
  <si>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</si>
  <si>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</si>
  <si>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</si>
  <si>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</si>
  <si>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</si>
  <si>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</si>
  <si>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</si>
  <si>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</si>
  <si>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</si>
  <si>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</si>
  <si>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</si>
  <si>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</si>
  <si>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</si>
  <si>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</si>
  <si>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</si>
  <si>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</si>
  <si>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</si>
  <si>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</si>
  <si>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</si>
  <si>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</si>
  <si>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</si>
  <si>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</si>
  <si>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</si>
  <si>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</si>
  <si>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</si>
  <si>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</si>
  <si>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</si>
  <si>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</si>
  <si>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</si>
  <si>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</si>
  <si>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</si>
  <si>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</si>
  <si>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</si>
  <si>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</si>
  <si>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</si>
  <si>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</si>
  <si>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</si>
  <si>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</si>
  <si>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</si>
  <si>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</si>
  <si>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</si>
  <si>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</si>
  <si>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</si>
  <si>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</si>
  <si>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</si>
  <si>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</si>
  <si>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</si>
  <si>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</si>
  <si>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</si>
  <si>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</si>
  <si>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</si>
  <si>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</si>
  <si>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</si>
  <si>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</si>
  <si>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</si>
  <si>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</si>
  <si>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</si>
  <si>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</si>
  <si>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</si>
  <si>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</si>
  <si>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</si>
  <si>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</si>
  <si>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</si>
  <si>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</si>
  <si>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</si>
  <si>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</si>
  <si>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</si>
  <si>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</si>
  <si>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</si>
  <si>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</si>
  <si>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</si>
  <si>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</si>
  <si>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</si>
  <si>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</si>
  <si>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</si>
  <si>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</si>
  <si>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</si>
  <si>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</si>
  <si>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</si>
  <si>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</si>
  <si>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</si>
  <si>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</si>
  <si>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</si>
  <si>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</si>
  <si>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</si>
  <si>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</si>
  <si>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</si>
  <si>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</si>
  <si>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</si>
  <si>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</si>
  <si>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</si>
  <si>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</si>
  <si>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</si>
  <si>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</si>
  <si>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</si>
  <si>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</si>
  <si>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</si>
  <si>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</si>
  <si>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</si>
  <si>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</si>
  <si>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</si>
  <si>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</si>
  <si>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</si>
  <si>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</si>
  <si>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</si>
  <si>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</si>
  <si>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</si>
  <si>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</si>
  <si>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</si>
  <si>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</si>
  <si>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</si>
  <si>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</si>
  <si>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</si>
  <si>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</si>
  <si>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</si>
  <si>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</si>
  <si>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</si>
  <si>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</si>
  <si>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</si>
  <si>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</si>
  <si>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</si>
  <si>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</si>
  <si>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</si>
  <si>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</si>
  <si>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</si>
  <si>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</si>
  <si>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</si>
  <si>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</si>
  <si>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</si>
  <si>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</si>
  <si>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</si>
  <si>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</si>
  <si>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</si>
  <si>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</si>
  <si>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</si>
  <si>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</si>
  <si>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</si>
  <si>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</si>
  <si>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</si>
  <si>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</si>
  <si>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</si>
  <si>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</si>
  <si>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</si>
  <si>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</si>
  <si>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</si>
  <si>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</si>
  <si>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</si>
  <si>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</si>
  <si>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</si>
  <si>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</si>
  <si>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</si>
  <si>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</si>
  <si>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</si>
  <si>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</si>
  <si>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</si>
  <si>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</si>
  <si>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</si>
  <si>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</si>
  <si>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</si>
  <si>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</si>
  <si>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</si>
  <si>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</si>
  <si>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</si>
  <si>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</si>
  <si>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</si>
  <si>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</si>
  <si>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</si>
  <si>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</si>
  <si>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</si>
  <si>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</si>
  <si>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</si>
  <si>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</si>
  <si>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</si>
  <si>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</si>
  <si>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</si>
  <si>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</si>
  <si>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</si>
  <si>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</si>
  <si>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</si>
  <si>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</si>
  <si>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</si>
  <si>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</si>
  <si>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</si>
  <si>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</si>
  <si>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</si>
  <si>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</si>
  <si>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</si>
  <si>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</si>
  <si>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</si>
  <si>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</si>
  <si>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</si>
  <si>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</si>
  <si>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</si>
  <si>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</si>
  <si>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</si>
  <si>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</si>
  <si>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</si>
  <si>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</si>
  <si>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</si>
  <si>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</si>
  <si>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</si>
  <si>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</si>
  <si>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</si>
  <si>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</si>
  <si>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</si>
  <si>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</si>
  <si>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</si>
  <si>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</si>
  <si>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</si>
  <si>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</si>
  <si>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</si>
  <si>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</si>
  <si>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</si>
  <si>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</si>
  <si>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</si>
  <si>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</si>
  <si>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</si>
  <si>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</si>
  <si>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</si>
  <si>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</si>
  <si>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</si>
  <si>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</si>
  <si>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</si>
  <si>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</si>
  <si>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</si>
  <si>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</si>
  <si>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</si>
  <si>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</si>
  <si>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</si>
  <si>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</si>
  <si>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</si>
  <si>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</si>
  <si>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</si>
  <si>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</si>
  <si>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</si>
  <si>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</si>
  <si>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</si>
  <si>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</si>
  <si>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</si>
  <si>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</si>
  <si>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</si>
  <si>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</si>
  <si>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</si>
  <si>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</si>
  <si>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</si>
  <si>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</si>
  <si>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</si>
  <si>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</si>
  <si>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</si>
  <si>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</si>
  <si>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</si>
  <si>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</si>
  <si>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</si>
  <si>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</si>
  <si>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</si>
  <si>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</si>
  <si>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</si>
  <si>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</si>
  <si>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</si>
  <si>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</si>
  <si>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</si>
  <si>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</si>
  <si>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</si>
  <si>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</si>
  <si>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</si>
  <si>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</si>
  <si>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</si>
  <si>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</si>
  <si>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</si>
  <si>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</si>
  <si>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</si>
  <si>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</si>
  <si>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</si>
  <si>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</si>
  <si>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</si>
  <si>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</si>
  <si>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</si>
  <si>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</si>
  <si>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</si>
  <si>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</si>
  <si>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</si>
  <si>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</si>
  <si>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</si>
  <si>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</si>
  <si>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</si>
  <si>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</si>
  <si>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</si>
  <si>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</si>
  <si>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</si>
  <si>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</si>
  <si>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</si>
  <si>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</si>
  <si>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</si>
  <si>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</si>
  <si>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</si>
  <si>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</si>
  <si>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</si>
  <si>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</si>
  <si>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</si>
  <si>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</si>
  <si>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</si>
  <si>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</si>
  <si>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</si>
  <si>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</si>
  <si>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</si>
  <si>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</si>
  <si>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</si>
  <si>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</si>
  <si>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</si>
  <si>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</si>
  <si>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</si>
  <si>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</si>
  <si>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</si>
  <si>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</si>
  <si>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</si>
  <si>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</si>
  <si>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</si>
  <si>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</si>
  <si>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</si>
  <si>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</si>
  <si>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</si>
  <si>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</si>
  <si>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</si>
  <si>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</si>
  <si>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</si>
  <si>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</si>
  <si>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</si>
  <si>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</si>
  <si>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</si>
  <si>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</si>
  <si>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</si>
  <si>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</si>
  <si>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</si>
  <si>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</si>
  <si>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</si>
  <si>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</si>
  <si>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</si>
  <si>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</si>
  <si>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</si>
  <si>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</si>
  <si>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</si>
  <si>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</si>
  <si>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</si>
  <si>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</si>
  <si>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</si>
  <si>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</si>
  <si>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</si>
  <si>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</si>
  <si>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</si>
  <si>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</si>
  <si>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</si>
  <si>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</si>
  <si>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</si>
  <si>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</si>
  <si>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</si>
  <si>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</si>
  <si>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</si>
  <si>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</si>
  <si>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</si>
  <si>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</si>
  <si>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</si>
  <si>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</si>
  <si>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</si>
  <si>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</si>
  <si>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</si>
  <si>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</si>
  <si>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</si>
  <si>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</si>
  <si>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</si>
  <si>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</si>
  <si>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</si>
  <si>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</si>
  <si>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</si>
  <si>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</si>
  <si>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</si>
  <si>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</si>
  <si>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</si>
  <si>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</si>
  <si>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</si>
  <si>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</si>
  <si>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</si>
  <si>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</si>
  <si>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</si>
  <si>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</si>
  <si>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</si>
  <si>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</si>
  <si>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</si>
  <si>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</si>
  <si>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</si>
  <si>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</si>
  <si>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</si>
  <si>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</si>
  <si>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</si>
  <si>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</si>
  <si>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</si>
  <si>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</si>
  <si>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</si>
  <si>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</si>
  <si>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</si>
  <si>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</si>
  <si>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</si>
  <si>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</si>
  <si>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</si>
  <si>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</si>
  <si>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</si>
  <si>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</si>
  <si>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</si>
  <si>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</si>
  <si>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</si>
  <si>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</si>
  <si>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</si>
  <si>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</si>
  <si>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</si>
  <si>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</si>
  <si>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</si>
  <si>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</si>
  <si>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</si>
  <si>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</si>
  <si>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</si>
  <si>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</si>
  <si>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</si>
  <si>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</si>
  <si>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</si>
  <si>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</si>
  <si>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</si>
  <si>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</si>
  <si>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</si>
  <si>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</si>
  <si>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</si>
  <si>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</si>
  <si>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</si>
  <si>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</si>
  <si>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</si>
  <si>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</si>
  <si>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</si>
  <si>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</si>
  <si>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</si>
  <si>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</si>
  <si>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</si>
  <si>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</si>
  <si>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</si>
  <si>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</si>
  <si>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</si>
  <si>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</si>
  <si>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</si>
  <si>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</si>
  <si>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</si>
  <si>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</si>
  <si>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</si>
  <si>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</si>
  <si>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</si>
  <si>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</si>
  <si>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</si>
  <si>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</si>
  <si>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</si>
  <si>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</si>
  <si>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</si>
  <si>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</si>
  <si>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</si>
  <si>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</si>
  <si>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</si>
  <si>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</si>
  <si>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</si>
  <si>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</si>
  <si>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</si>
  <si>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</si>
  <si>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</si>
  <si>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</si>
  <si>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</si>
  <si>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</si>
  <si>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</si>
  <si>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</si>
  <si>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</si>
  <si>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</si>
  <si>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</si>
  <si>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</si>
  <si>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</si>
  <si>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</si>
  <si>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</si>
  <si>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</si>
  <si>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</si>
  <si>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</si>
  <si>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</si>
  <si>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</si>
  <si>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</si>
  <si>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</si>
  <si>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</si>
  <si>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</si>
  <si>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</si>
  <si>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</si>
  <si>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</si>
  <si>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</si>
  <si>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</si>
  <si>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</si>
  <si>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</si>
  <si>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</si>
  <si>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</si>
  <si>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</si>
  <si>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</si>
  <si>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</si>
  <si>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</si>
  <si>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</si>
  <si>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</si>
  <si>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</si>
  <si>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</si>
  <si>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</si>
  <si>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</si>
  <si>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</si>
  <si>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</si>
  <si>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</si>
  <si>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</si>
  <si>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</si>
  <si>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</si>
  <si>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</si>
  <si>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</si>
  <si>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</si>
  <si>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</si>
  <si>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</si>
  <si>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</si>
  <si>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</si>
  <si>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</si>
  <si>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</si>
  <si>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</si>
  <si>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</si>
  <si>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</si>
  <si>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</si>
  <si>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</si>
  <si>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</si>
  <si>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</si>
  <si>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</si>
  <si>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</si>
  <si>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</si>
  <si>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</si>
  <si>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</si>
  <si>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</si>
  <si>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</si>
  <si>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</si>
  <si>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</si>
  <si>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</si>
  <si>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</si>
  <si>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</si>
  <si>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</si>
  <si>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</si>
  <si>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</si>
  <si>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</si>
  <si>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</si>
  <si>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</si>
  <si>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</si>
  <si>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</si>
  <si>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</si>
  <si>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</si>
  <si>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</si>
  <si>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</si>
  <si>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</si>
  <si>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</si>
  <si>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</si>
  <si>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</si>
  <si>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</si>
  <si>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</si>
  <si>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</si>
  <si>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</si>
  <si>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</si>
  <si>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</si>
  <si>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</si>
  <si>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</si>
  <si>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</si>
  <si>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</si>
  <si>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</si>
  <si>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</si>
  <si>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</si>
  <si>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</si>
  <si>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</si>
  <si>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</si>
  <si>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</si>
  <si>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</si>
  <si>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</si>
  <si>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</si>
  <si>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</si>
  <si>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</si>
  <si>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</si>
  <si>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</si>
  <si>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</si>
  <si>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</si>
  <si>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</si>
  <si>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</si>
  <si>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</si>
  <si>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</si>
  <si>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</si>
  <si>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</si>
  <si>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</si>
  <si>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</si>
  <si>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</si>
  <si>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</si>
  <si>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</si>
  <si>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</si>
  <si>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</si>
  <si>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</si>
  <si>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</si>
  <si>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</si>
  <si>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</si>
  <si>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</si>
  <si>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</si>
  <si>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</si>
  <si>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</si>
  <si>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</si>
  <si>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</si>
  <si>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</si>
  <si>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</si>
  <si>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</si>
  <si>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</si>
  <si>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</si>
  <si>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</si>
  <si>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</si>
  <si>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</si>
  <si>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</si>
  <si>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</si>
  <si>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</si>
  <si>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</si>
  <si>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</si>
  <si>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</si>
  <si>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</si>
  <si>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</si>
  <si>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</si>
  <si>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</si>
  <si>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</si>
  <si>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</si>
  <si>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</si>
  <si>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</si>
  <si>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</si>
  <si>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</si>
  <si>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</si>
  <si>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</si>
  <si>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</si>
  <si>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</si>
  <si>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</si>
  <si>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</si>
  <si>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</si>
  <si>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</si>
  <si>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</si>
  <si>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</si>
  <si>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</si>
  <si>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</si>
  <si>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</si>
  <si>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</si>
  <si>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</si>
  <si>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</si>
  <si>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</si>
  <si>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</si>
  <si>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</si>
  <si>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</si>
  <si>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</si>
  <si>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</si>
  <si>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</si>
  <si>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</si>
  <si>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</si>
  <si>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</si>
  <si>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</si>
  <si>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</si>
  <si>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</si>
  <si>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</si>
  <si>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</si>
  <si>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</si>
  <si>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</si>
  <si>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</si>
  <si>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</si>
  <si>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</si>
  <si>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</si>
  <si>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</si>
  <si>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</si>
  <si>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</si>
  <si>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</si>
  <si>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</si>
  <si>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</si>
  <si>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</si>
  <si>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</si>
  <si>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</si>
  <si>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</si>
  <si>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</si>
  <si>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</si>
  <si>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</si>
  <si>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</si>
  <si>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</si>
  <si>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</si>
  <si>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</si>
  <si>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</si>
  <si>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</si>
  <si>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</si>
  <si>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</si>
  <si>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</si>
  <si>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</si>
  <si>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</si>
  <si>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</si>
  <si>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</si>
  <si>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</si>
  <si>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</si>
  <si>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</si>
  <si>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</si>
  <si>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</si>
  <si>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</si>
  <si>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</si>
  <si>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</si>
  <si>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</si>
  <si>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</si>
  <si>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</si>
  <si>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</si>
  <si>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</si>
  <si>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</si>
  <si>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</si>
  <si>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</si>
  <si>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</si>
  <si>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</si>
  <si>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</si>
  <si>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</si>
  <si>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</si>
  <si>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</si>
  <si>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</si>
  <si>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</si>
  <si>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</si>
  <si>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</si>
  <si>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</si>
  <si>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</si>
  <si>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</si>
  <si>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</si>
  <si>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</si>
  <si>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</si>
  <si>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</si>
  <si>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</si>
  <si>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</si>
  <si>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</si>
  <si>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</si>
  <si>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</si>
  <si>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</si>
  <si>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</si>
  <si>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</si>
  <si>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</si>
  <si>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</si>
  <si>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</si>
  <si>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</si>
  <si>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</si>
  <si>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</si>
  <si>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</si>
  <si>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</si>
  <si>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</si>
  <si>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</si>
  <si>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</si>
  <si>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</si>
  <si>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</si>
  <si>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</si>
  <si>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</si>
  <si>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</si>
  <si>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</si>
  <si>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</si>
  <si>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</si>
  <si>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</si>
  <si>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</si>
  <si>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</si>
  <si>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</si>
  <si>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</si>
  <si>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</si>
  <si>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</si>
  <si>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</si>
  <si>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</si>
  <si>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</si>
  <si>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</si>
  <si>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</si>
  <si>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</si>
  <si>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</si>
  <si>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</si>
  <si>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</si>
  <si>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</si>
  <si>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</si>
  <si>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</si>
  <si>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</si>
  <si>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</si>
  <si>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</si>
  <si>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</si>
  <si>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</si>
  <si>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</si>
  <si>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</si>
  <si>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</si>
  <si>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</si>
  <si>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</si>
  <si>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</si>
  <si>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</si>
  <si>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</si>
  <si>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</si>
  <si>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</si>
  <si>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</si>
  <si>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</si>
  <si>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</si>
  <si>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</si>
  <si>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</si>
  <si>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</si>
  <si>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</si>
  <si>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</si>
  <si>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</si>
  <si>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</si>
  <si>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</si>
  <si>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</si>
  <si>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</si>
  <si>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</si>
  <si>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</si>
  <si>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</si>
  <si>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</si>
  <si>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</si>
  <si>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</si>
  <si>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</si>
  <si>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</si>
  <si>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</si>
  <si>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</si>
  <si>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</si>
  <si>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</si>
  <si>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</si>
  <si>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</si>
  <si>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</si>
  <si>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</si>
  <si>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</si>
  <si>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</si>
  <si>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</si>
  <si>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</si>
  <si>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</si>
  <si>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</si>
  <si>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</si>
  <si>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</si>
  <si>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</si>
  <si>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</si>
  <si>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</si>
  <si>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</si>
  <si>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</si>
  <si>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</si>
  <si>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</si>
  <si>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</si>
  <si>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</si>
  <si>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</si>
  <si>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</si>
  <si>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</si>
  <si>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</si>
  <si>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</si>
  <si>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</si>
  <si>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</si>
  <si>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</si>
  <si>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</si>
  <si>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</si>
  <si>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</si>
  <si>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</si>
  <si>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</si>
  <si>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</si>
  <si>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</si>
  <si>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</si>
  <si>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</si>
  <si>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</si>
  <si>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</si>
  <si>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</si>
  <si>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</si>
  <si>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</si>
  <si>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</si>
  <si>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</si>
  <si>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</si>
  <si>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</si>
  <si>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</si>
  <si>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</si>
  <si>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</si>
  <si>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</si>
  <si>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</si>
  <si>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</si>
  <si>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</si>
  <si>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</si>
  <si>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</si>
  <si>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</si>
  <si>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</si>
  <si>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</si>
  <si>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</si>
  <si>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</si>
  <si>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</si>
  <si>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</si>
  <si>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</si>
  <si>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</si>
  <si>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</si>
  <si>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</si>
  <si>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</si>
  <si>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</si>
  <si>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</si>
  <si>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</si>
  <si>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</si>
  <si>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</si>
  <si>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</si>
  <si>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</si>
  <si>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</si>
  <si>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</si>
  <si>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</si>
  <si>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</si>
  <si>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</si>
  <si>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</si>
  <si>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</si>
  <si>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</si>
  <si>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</si>
  <si>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</si>
  <si>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</si>
  <si>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</si>
  <si>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</si>
  <si>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</si>
  <si>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</si>
  <si>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</si>
  <si>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</si>
  <si>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</si>
  <si>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</si>
  <si>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</si>
  <si>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</si>
  <si>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</si>
  <si>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</si>
  <si>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</si>
  <si>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</si>
  <si>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</si>
  <si>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</si>
  <si>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</si>
  <si>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</si>
  <si>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</si>
  <si>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</si>
  <si>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</si>
  <si>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</si>
  <si>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</si>
  <si>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</si>
  <si>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</si>
  <si>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</si>
  <si>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</si>
  <si>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</si>
  <si>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</si>
  <si>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</si>
  <si>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</si>
  <si>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</si>
  <si>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</si>
  <si>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</si>
  <si>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</si>
  <si>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</si>
  <si>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</si>
  <si>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</si>
  <si>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</si>
  <si>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</si>
  <si>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</si>
  <si>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</si>
  <si>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</si>
  <si>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</si>
  <si>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</si>
  <si>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</si>
  <si>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</si>
  <si>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</si>
  <si>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</si>
  <si>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</si>
  <si>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</si>
  <si>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</si>
  <si>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</si>
  <si>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</si>
  <si>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</si>
  <si>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</si>
  <si>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</si>
  <si>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</si>
  <si>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</si>
  <si>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</si>
  <si>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</si>
  <si>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</si>
  <si>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</si>
  <si>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</si>
  <si>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</si>
  <si>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</si>
  <si>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</si>
  <si>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</si>
  <si>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</si>
  <si>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</si>
  <si>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</si>
  <si>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</si>
  <si>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</si>
  <si>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</si>
  <si>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</si>
  <si>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</si>
  <si>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</si>
  <si>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</si>
  <si>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</si>
  <si>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</si>
  <si>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</si>
  <si>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</si>
  <si>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</si>
  <si>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</si>
  <si>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</si>
  <si>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</si>
  <si>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</si>
  <si>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</si>
  <si>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</si>
  <si>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</si>
  <si>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</si>
  <si>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</si>
  <si>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</si>
  <si>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</si>
  <si>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</si>
  <si>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</si>
  <si>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</si>
  <si>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</si>
  <si>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</si>
  <si>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</si>
  <si>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</si>
  <si>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</si>
  <si>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</si>
  <si>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</si>
  <si>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</si>
  <si>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</si>
  <si>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</si>
  <si>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</si>
  <si>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</si>
  <si>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</si>
  <si>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</si>
  <si>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</si>
  <si>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</si>
  <si>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</si>
  <si>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</si>
  <si>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</si>
  <si>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</si>
  <si>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</si>
  <si>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</si>
  <si>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</si>
  <si>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</si>
  <si>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</si>
  <si>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</si>
  <si>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</si>
  <si>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</si>
  <si>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</si>
  <si>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</si>
  <si>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</si>
  <si>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</si>
  <si>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</si>
  <si>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</si>
  <si>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</si>
  <si>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</si>
  <si>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</si>
  <si>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</si>
  <si>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</si>
  <si>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</si>
  <si>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</si>
  <si>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</si>
  <si>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</si>
  <si>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</si>
  <si>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</si>
  <si>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</si>
  <si>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</si>
  <si>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</si>
  <si>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</si>
  <si>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</si>
  <si>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</si>
  <si>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</si>
  <si>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</si>
  <si>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</si>
  <si>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</si>
  <si>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</si>
  <si>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</si>
  <si>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</si>
  <si>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</si>
  <si>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</si>
  <si>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</si>
  <si>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</si>
  <si>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</si>
  <si>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</si>
  <si>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</si>
  <si>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</si>
  <si>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</si>
  <si>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</si>
  <si>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</si>
  <si>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</si>
  <si>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</si>
  <si>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</si>
  <si>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</si>
  <si>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</si>
  <si>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</si>
  <si>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</si>
  <si>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</si>
  <si>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</si>
  <si>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</si>
  <si>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</si>
  <si>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</si>
  <si>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</si>
  <si>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</si>
  <si>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</si>
  <si>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</si>
  <si>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</si>
  <si>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</si>
  <si>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</si>
  <si>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</si>
  <si>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</si>
  <si>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</si>
  <si>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</si>
  <si>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</si>
  <si>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</si>
  <si>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</si>
  <si>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</si>
  <si>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</si>
  <si>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</si>
  <si>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</si>
  <si>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</si>
  <si>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</si>
  <si>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</si>
  <si>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</si>
  <si>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</si>
  <si>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</si>
  <si>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</si>
  <si>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</si>
  <si>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</si>
  <si>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</si>
  <si>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</si>
  <si>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</si>
  <si>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</si>
  <si>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</si>
  <si>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</si>
  <si>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</si>
  <si>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</si>
  <si>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</si>
  <si>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</si>
  <si>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</si>
  <si>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</si>
  <si>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</si>
  <si>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</si>
  <si>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</si>
  <si>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</si>
  <si>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</si>
  <si>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</si>
  <si>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</si>
  <si>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</si>
  <si>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</si>
  <si>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</si>
  <si>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</si>
  <si>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</si>
  <si>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</si>
  <si>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</si>
  <si>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</si>
  <si>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</si>
  <si>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</si>
  <si>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</si>
  <si>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</si>
  <si>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</si>
  <si>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</si>
  <si>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</si>
  <si>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</si>
  <si>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</si>
  <si>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</si>
  <si>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</si>
  <si>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</si>
  <si>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</si>
  <si>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</si>
  <si>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</si>
  <si>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</si>
  <si>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</si>
  <si>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</si>
  <si>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</si>
  <si>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</si>
  <si>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</si>
  <si>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</si>
  <si>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</si>
  <si>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</si>
  <si>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</si>
  <si>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</si>
  <si>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</si>
  <si>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</si>
  <si>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</si>
  <si>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</si>
  <si>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</si>
  <si>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</si>
  <si>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</si>
  <si>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</si>
  <si>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</si>
  <si>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</si>
  <si>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</si>
  <si>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</si>
  <si>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</si>
  <si>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</si>
  <si>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</si>
  <si>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</si>
  <si>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</si>
  <si>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</si>
  <si>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</si>
  <si>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</si>
  <si>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</si>
  <si>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</si>
  <si>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</si>
  <si>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</si>
  <si>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</si>
  <si>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</si>
  <si>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</si>
  <si>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</si>
  <si>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</si>
  <si>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</si>
  <si>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</si>
  <si>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</si>
  <si>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</si>
  <si>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</si>
  <si>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</si>
  <si>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</si>
  <si>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</si>
  <si>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</si>
  <si>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</si>
  <si>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</si>
  <si>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</si>
  <si>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</si>
  <si>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</si>
  <si>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</si>
  <si>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</si>
  <si>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</si>
  <si>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</si>
  <si>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</si>
  <si>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</si>
  <si>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</si>
  <si>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</si>
  <si>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</si>
  <si>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</si>
  <si>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</si>
  <si>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</si>
  <si>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</si>
  <si>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</si>
  <si>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</si>
  <si>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</si>
  <si>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</si>
  <si>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</si>
  <si>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</si>
  <si>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</si>
  <si>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</si>
  <si>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</si>
  <si>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</si>
  <si>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</si>
  <si>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</si>
  <si>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</si>
  <si>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</si>
  <si>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</si>
  <si>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</si>
  <si>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</si>
  <si>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</si>
  <si>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</si>
  <si>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</si>
  <si>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</si>
  <si>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</si>
  <si>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</si>
  <si>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</si>
  <si>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</si>
  <si>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</si>
  <si>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</si>
  <si>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</si>
  <si>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</si>
  <si>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</si>
  <si>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</si>
  <si>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</si>
  <si>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</si>
  <si>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</si>
  <si>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</si>
  <si>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</si>
  <si>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</si>
  <si>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</si>
  <si>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</si>
  <si>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</si>
  <si>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</si>
  <si>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</si>
  <si>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</si>
  <si>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</si>
  <si>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</si>
  <si>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</si>
  <si>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</si>
  <si>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</si>
  <si>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</si>
  <si>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</si>
  <si>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</si>
  <si>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</si>
  <si>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</si>
  <si>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</si>
  <si>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</si>
  <si>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</si>
  <si>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</si>
  <si>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</si>
  <si>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</si>
  <si>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</si>
  <si>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</si>
  <si>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</si>
  <si>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</si>
  <si>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</si>
  <si>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</si>
  <si>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</si>
  <si>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</si>
  <si>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</si>
  <si>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</si>
  <si>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</si>
  <si>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</si>
  <si>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</si>
  <si>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</si>
  <si>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</si>
  <si>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</si>
  <si>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</si>
  <si>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</si>
  <si>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</si>
  <si>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</si>
  <si>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</si>
  <si>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</si>
  <si>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</si>
  <si>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</si>
  <si>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</si>
  <si>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</si>
  <si>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</si>
  <si>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</si>
  <si>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</si>
  <si>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</si>
  <si>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</si>
  <si>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</si>
  <si>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</si>
  <si>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</si>
  <si>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</si>
  <si>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</si>
  <si>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</si>
  <si>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</si>
  <si>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</si>
  <si>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</si>
  <si>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</si>
  <si>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</si>
  <si>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</si>
  <si>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</si>
  <si>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</si>
  <si>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</si>
  <si>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</si>
  <si>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</si>
  <si>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</si>
  <si>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</si>
  <si>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</si>
  <si>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</si>
  <si>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</si>
  <si>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</si>
  <si>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</si>
  <si>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</si>
  <si>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</si>
  <si>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</si>
  <si>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</si>
  <si>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</si>
  <si>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</si>
  <si>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</si>
  <si>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</si>
  <si>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</si>
  <si>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</si>
  <si>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</si>
  <si>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</si>
  <si>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</si>
  <si>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</si>
  <si>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</si>
  <si>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</si>
  <si>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</si>
  <si>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</si>
  <si>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</si>
  <si>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</si>
  <si>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</si>
  <si>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</si>
  <si>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</si>
  <si>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</si>
  <si>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</si>
  <si>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</si>
  <si>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</si>
  <si>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</si>
  <si>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</si>
  <si>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</si>
  <si>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</si>
  <si>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</si>
  <si>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</si>
  <si>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</si>
  <si>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</si>
  <si>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</si>
  <si>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</si>
  <si>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</si>
  <si>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</si>
  <si>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</si>
  <si>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</si>
  <si>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</si>
  <si>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</si>
  <si>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</si>
  <si>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</si>
  <si>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</si>
  <si>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</si>
  <si>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</si>
  <si>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</si>
  <si>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</si>
  <si>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</si>
  <si>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</si>
  <si>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</si>
  <si>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</si>
  <si>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</si>
  <si>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</si>
  <si>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</si>
  <si>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</si>
  <si>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</si>
  <si>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</si>
  <si>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</si>
  <si>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</si>
  <si>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</si>
  <si>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</si>
  <si>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</si>
  <si>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</si>
  <si>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</si>
  <si>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</si>
  <si>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</si>
  <si>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</si>
  <si>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</si>
  <si>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</si>
  <si>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</si>
  <si>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</si>
  <si>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</si>
  <si>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</si>
  <si>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</si>
  <si>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</si>
  <si>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</si>
  <si>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</si>
  <si>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</si>
  <si>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</si>
  <si>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</si>
  <si>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</si>
  <si>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</si>
  <si>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</si>
  <si>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</si>
  <si>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</si>
  <si>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</si>
  <si>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</si>
  <si>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</si>
  <si>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</si>
  <si>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</si>
  <si>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</si>
  <si>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</si>
  <si>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</si>
  <si>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</si>
  <si>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</si>
  <si>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</si>
  <si>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</si>
  <si>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</si>
  <si>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</si>
  <si>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</si>
  <si>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</si>
  <si>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</si>
  <si>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</si>
  <si>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</si>
  <si>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</si>
  <si>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</si>
  <si>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</si>
  <si>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</si>
  <si>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</si>
  <si>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</si>
  <si>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</si>
  <si>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</si>
  <si>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</si>
  <si>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</si>
  <si>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</si>
  <si>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</si>
  <si>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</si>
  <si>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</si>
  <si>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</si>
  <si>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</si>
  <si>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</si>
  <si>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</si>
  <si>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</si>
  <si>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</si>
  <si>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</si>
  <si>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</si>
  <si>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</si>
  <si>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</si>
  <si>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</si>
  <si>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</si>
  <si>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</si>
  <si>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</si>
  <si>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</si>
  <si>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</si>
  <si>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</si>
  <si>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</si>
  <si>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</si>
  <si>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</si>
  <si>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</si>
  <si>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</si>
  <si>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</si>
  <si>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</si>
  <si>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</si>
  <si>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</si>
  <si>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</si>
  <si>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</si>
  <si>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</si>
  <si>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</si>
  <si>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</si>
  <si>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</si>
  <si>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</si>
  <si>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</si>
  <si>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</si>
  <si>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</si>
  <si>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</si>
  <si>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</si>
  <si>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</si>
  <si>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</si>
  <si>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</si>
  <si>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</si>
  <si>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</si>
  <si>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</si>
  <si>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</si>
  <si>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</si>
  <si>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</si>
  <si>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</si>
  <si>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</si>
  <si>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</si>
  <si>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</si>
  <si>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</si>
  <si>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</si>
  <si>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</si>
  <si>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</si>
  <si>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</si>
  <si>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</si>
  <si>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</si>
  <si>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</si>
  <si>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</si>
  <si>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</si>
  <si>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</si>
  <si>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</si>
  <si>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</si>
  <si>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</si>
  <si>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</si>
  <si>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</si>
  <si>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</si>
  <si>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</si>
  <si>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</si>
  <si>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</si>
  <si>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</si>
  <si>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</si>
  <si>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</si>
  <si>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</si>
  <si>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</si>
  <si>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</si>
  <si>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</si>
  <si>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</si>
  <si>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</si>
  <si>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</si>
  <si>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</si>
  <si>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</si>
  <si>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</si>
  <si>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</si>
  <si>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</si>
  <si>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</si>
  <si>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</si>
  <si>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</si>
  <si>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</si>
  <si>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</si>
  <si>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</si>
  <si>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</si>
  <si>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</si>
  <si>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</si>
  <si>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</si>
  <si>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</si>
  <si>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</si>
  <si>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</si>
  <si>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</si>
  <si>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</si>
  <si>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</si>
  <si>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</si>
  <si>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</si>
  <si>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</si>
  <si>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</si>
  <si>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</si>
  <si>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</si>
  <si>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</si>
  <si>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</si>
  <si>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</si>
  <si>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</si>
  <si>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</si>
  <si>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</si>
  <si>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</si>
  <si>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</si>
  <si>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</si>
  <si>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</si>
  <si>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</si>
  <si>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</si>
  <si>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</si>
  <si>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</si>
  <si>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</si>
  <si>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</si>
  <si>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</si>
  <si>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</si>
  <si>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</si>
  <si>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</si>
  <si>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</si>
  <si>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</si>
  <si>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</si>
  <si>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</si>
  <si>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</si>
  <si>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</si>
  <si>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</si>
  <si>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</si>
  <si>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</si>
  <si>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</si>
  <si>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</si>
  <si>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</si>
  <si>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</si>
  <si>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</si>
  <si>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</si>
  <si>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</si>
  <si>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</si>
  <si>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</si>
  <si>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</si>
  <si>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</si>
  <si>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</si>
  <si>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</si>
  <si>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</si>
  <si>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</si>
  <si>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</si>
  <si>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</si>
  <si>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</si>
  <si>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</si>
  <si>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</si>
  <si>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</si>
  <si>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</si>
  <si>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</si>
  <si>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</si>
  <si>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</si>
  <si>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</si>
  <si>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</si>
  <si>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</si>
  <si>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</si>
  <si>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</si>
  <si>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</si>
  <si>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</si>
  <si>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</si>
  <si>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</si>
  <si>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</si>
  <si>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</si>
  <si>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</si>
  <si>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</si>
  <si>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</si>
  <si>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</si>
  <si>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</si>
  <si>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</si>
  <si>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</si>
  <si>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</si>
  <si>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</si>
  <si>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</si>
  <si>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</si>
  <si>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</si>
  <si>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</si>
  <si>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</si>
  <si>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</si>
  <si>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</si>
  <si>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</si>
  <si>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</si>
  <si>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</si>
  <si>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</si>
  <si>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</si>
  <si>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</si>
  <si>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</si>
  <si>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</si>
  <si>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</si>
  <si>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</si>
  <si>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</si>
  <si>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</si>
  <si>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</si>
  <si>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</si>
  <si>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</si>
  <si>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</si>
  <si>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</si>
  <si>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</si>
  <si>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</si>
  <si>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</si>
  <si>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</si>
  <si>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</si>
  <si>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</si>
  <si>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</si>
  <si>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</si>
  <si>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</si>
  <si>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</si>
  <si>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</si>
  <si>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</si>
  <si>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</si>
  <si>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</si>
  <si>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</si>
  <si>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</si>
  <si>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</si>
  <si>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</si>
  <si>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</si>
  <si>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</si>
  <si>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</si>
  <si>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</si>
  <si>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</si>
  <si>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</si>
  <si>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</si>
  <si>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</si>
  <si>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</si>
  <si>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</si>
  <si>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</si>
  <si>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</si>
  <si>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</si>
  <si>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</si>
  <si>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</si>
  <si>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</si>
  <si>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</si>
  <si>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</si>
  <si>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</si>
  <si>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</si>
  <si>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</si>
  <si>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</si>
  <si>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</si>
  <si>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</si>
  <si>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</si>
  <si>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</si>
  <si>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</si>
  <si>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</si>
  <si>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</si>
  <si>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</si>
  <si>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</si>
  <si>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</si>
  <si>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</si>
  <si>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</si>
  <si>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</si>
  <si>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</si>
  <si>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</si>
  <si>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</si>
  <si>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</si>
  <si>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</si>
  <si>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</si>
  <si>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</si>
  <si>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</si>
  <si>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</si>
  <si>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</si>
  <si>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</si>
  <si>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</si>
  <si>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</si>
  <si>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</si>
  <si>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</si>
  <si>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</si>
  <si>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</si>
  <si>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</si>
  <si>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</si>
  <si>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</si>
  <si>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</si>
  <si>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</si>
  <si>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</si>
  <si>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</si>
  <si>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</si>
  <si>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</si>
  <si>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</si>
  <si>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</si>
  <si>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</si>
  <si>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</si>
  <si>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</si>
  <si>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</si>
  <si>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</si>
  <si>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</si>
  <si>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</si>
  <si>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</si>
  <si>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</si>
  <si>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</si>
  <si>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</si>
  <si>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</si>
  <si>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</si>
  <si>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</si>
  <si>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</si>
  <si>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</si>
  <si>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</si>
  <si>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</si>
  <si>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</si>
  <si>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</si>
  <si>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</si>
  <si>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</si>
  <si>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</si>
  <si>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</si>
  <si>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</si>
  <si>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</si>
  <si>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</si>
  <si>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</si>
  <si>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</si>
  <si>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</si>
  <si>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</si>
  <si>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</si>
  <si>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</si>
  <si>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</si>
  <si>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</si>
  <si>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</si>
  <si>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</si>
  <si>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</si>
  <si>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</si>
  <si>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</si>
  <si>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</si>
  <si>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</si>
  <si>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</si>
  <si>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</si>
  <si>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</si>
  <si>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</si>
  <si>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</si>
  <si>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</si>
  <si>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</si>
  <si>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</si>
  <si>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</si>
  <si>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</si>
  <si>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</si>
  <si>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</si>
  <si>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</si>
  <si>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</si>
  <si>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</si>
  <si>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</si>
  <si>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</si>
  <si>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</si>
  <si>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</si>
  <si>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</si>
  <si>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</si>
  <si>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</si>
  <si>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</si>
  <si>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</si>
  <si>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</si>
  <si>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</si>
  <si>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</si>
  <si>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</si>
  <si>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</si>
  <si>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</si>
  <si>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</si>
  <si>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</si>
  <si>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</si>
  <si>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</si>
  <si>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</si>
  <si>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</si>
  <si>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</si>
  <si>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</si>
  <si>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</si>
  <si>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</si>
  <si>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</si>
  <si>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</si>
  <si>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</si>
  <si>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</si>
  <si>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</si>
  <si>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</si>
  <si>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</si>
  <si>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</si>
  <si>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</si>
  <si>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</si>
  <si>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</si>
  <si>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</si>
  <si>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</si>
  <si>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</si>
  <si>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</si>
  <si>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</si>
  <si>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</si>
  <si>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</si>
  <si>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</si>
  <si>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</si>
  <si>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</si>
  <si>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</si>
  <si>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</si>
  <si>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</si>
  <si>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</si>
  <si>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</si>
  <si>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</si>
  <si>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</si>
  <si>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</si>
  <si>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</si>
  <si>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</si>
  <si>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</si>
  <si>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</si>
  <si>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</si>
  <si>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</si>
  <si>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</si>
  <si>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</si>
  <si>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</si>
  <si>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</si>
  <si>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</si>
  <si>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</si>
  <si>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</si>
  <si>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</si>
  <si>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</si>
  <si>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</si>
  <si>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</si>
  <si>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</si>
  <si>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</si>
  <si>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</si>
  <si>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</si>
  <si>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</si>
  <si>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</si>
  <si>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</si>
  <si>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</si>
  <si>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</si>
  <si>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</si>
  <si>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</si>
  <si>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</si>
  <si>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</si>
  <si>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</si>
  <si>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</si>
  <si>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</si>
  <si>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</si>
  <si>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</si>
  <si>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</si>
  <si>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</si>
  <si>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</si>
  <si>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</si>
  <si>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</si>
  <si>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</si>
  <si>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</si>
  <si>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</si>
  <si>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</si>
  <si>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</si>
  <si>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</si>
  <si>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</si>
  <si>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</si>
  <si>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</si>
  <si>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</si>
  <si>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</si>
  <si>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</si>
  <si>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</si>
  <si>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</si>
  <si>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</si>
  <si>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</si>
  <si>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</si>
  <si>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</si>
  <si>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</si>
  <si>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</si>
  <si>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</si>
  <si>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</si>
  <si>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</si>
  <si>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</si>
  <si>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</si>
  <si>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</si>
  <si>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</si>
  <si>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</si>
  <si>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</si>
  <si>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</si>
  <si>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</si>
  <si>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</si>
  <si>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</si>
  <si>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</si>
  <si>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</si>
  <si>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</si>
  <si>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</si>
  <si>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</si>
  <si>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</si>
  <si>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</si>
  <si>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</si>
  <si>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</si>
  <si>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</si>
  <si>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</si>
  <si>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</si>
  <si>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</si>
  <si>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</si>
  <si>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</si>
  <si>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</si>
  <si>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</si>
  <si>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</si>
  <si>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</si>
  <si>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</si>
  <si>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</si>
  <si>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</si>
  <si>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</si>
  <si>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</si>
  <si>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</si>
  <si>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</si>
  <si>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</si>
  <si>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</si>
  <si>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</si>
  <si>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</si>
  <si>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</si>
  <si>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</si>
  <si>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</si>
  <si>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</si>
  <si>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</si>
  <si>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</si>
  <si>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</si>
  <si>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</si>
  <si>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</si>
  <si>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</si>
  <si>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</si>
  <si>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</si>
  <si>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</si>
  <si>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</si>
  <si>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</si>
  <si>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</si>
  <si>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</si>
  <si>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</si>
  <si>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</si>
  <si>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</si>
  <si>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</si>
  <si>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</si>
  <si>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</si>
  <si>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</si>
  <si>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</si>
  <si>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</si>
  <si>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</si>
  <si>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</si>
  <si>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</si>
  <si>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</si>
  <si>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</si>
  <si>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</si>
  <si>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</si>
  <si>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</si>
  <si>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</si>
  <si>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</si>
  <si>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</si>
  <si>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</si>
  <si>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</si>
  <si>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</si>
  <si>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</si>
  <si>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</si>
  <si>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</si>
  <si>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</si>
  <si>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</si>
  <si>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</si>
  <si>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</si>
  <si>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</si>
  <si>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</si>
  <si>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</si>
  <si>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</si>
  <si>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</si>
  <si>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</si>
  <si>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</si>
  <si>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</si>
  <si>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</si>
  <si>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</si>
  <si>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</si>
  <si>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</si>
  <si>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</si>
  <si>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</si>
  <si>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</si>
  <si>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</si>
  <si>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</si>
  <si>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</si>
  <si>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</si>
  <si>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</si>
  <si>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</si>
  <si>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</si>
  <si>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</si>
  <si>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</si>
  <si>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</si>
  <si>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</si>
  <si>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</si>
  <si>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</si>
  <si>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</si>
  <si>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</si>
  <si>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</si>
  <si>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</si>
  <si>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</si>
  <si>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</si>
  <si>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</si>
  <si>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</si>
  <si>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</si>
  <si>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</si>
  <si>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</si>
  <si>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</si>
  <si>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</si>
  <si>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</si>
  <si>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</si>
  <si>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</si>
  <si>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</si>
  <si>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</si>
  <si>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</si>
  <si>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</si>
  <si>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</si>
  <si>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</si>
  <si>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</si>
  <si>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</si>
  <si>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</si>
  <si>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</si>
  <si>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</si>
  <si>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</si>
  <si>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</si>
  <si>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</si>
  <si>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</si>
  <si>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</si>
  <si>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</si>
  <si>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</si>
  <si>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</si>
  <si>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</si>
  <si>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</si>
  <si>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</si>
  <si>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</si>
  <si>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</si>
  <si>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</si>
  <si>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</si>
  <si>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</si>
  <si>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</si>
  <si>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</si>
  <si>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</si>
  <si>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</si>
  <si>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</si>
  <si>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</si>
  <si>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</si>
  <si>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</si>
  <si>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</si>
  <si>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</si>
  <si>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</si>
  <si>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</si>
  <si>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</si>
  <si>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</si>
  <si>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</si>
  <si>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</si>
  <si>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</si>
  <si>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</si>
  <si>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</si>
  <si>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</si>
  <si>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</si>
  <si>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</si>
  <si>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</si>
  <si>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</si>
  <si>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</si>
  <si>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</si>
  <si>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</si>
  <si>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</si>
  <si>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</si>
  <si>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</si>
  <si>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</si>
  <si>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</si>
  <si>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</si>
  <si>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</si>
  <si>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</si>
  <si>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</si>
  <si>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</si>
  <si>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</si>
  <si>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</si>
  <si>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</si>
  <si>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</si>
  <si>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</si>
  <si>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</si>
  <si>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</si>
  <si>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</si>
  <si>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</si>
  <si>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</si>
  <si>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</si>
  <si>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</si>
  <si>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</si>
  <si>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</si>
  <si>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</si>
  <si>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</si>
  <si>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</si>
  <si>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</si>
  <si>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</si>
  <si>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</si>
  <si>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</si>
  <si>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</si>
  <si>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</si>
  <si>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</si>
  <si>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</si>
  <si>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</si>
  <si>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</si>
  <si>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</si>
  <si>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</si>
  <si>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</si>
  <si>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</si>
  <si>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</si>
  <si>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</si>
  <si>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</si>
  <si>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</si>
  <si>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</si>
  <si>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</si>
  <si>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</si>
  <si>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</si>
  <si>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</si>
  <si>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</si>
  <si>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</si>
  <si>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</si>
  <si>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</si>
  <si>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</si>
  <si>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</si>
  <si>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</si>
  <si>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</si>
  <si>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</si>
  <si>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</si>
  <si>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</si>
  <si>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</si>
  <si>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</si>
  <si>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</si>
  <si>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</si>
  <si>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</si>
  <si>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</si>
  <si>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</si>
  <si>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</si>
  <si>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</si>
  <si>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</si>
  <si>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</si>
  <si>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</si>
  <si>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</si>
  <si>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</si>
  <si>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</si>
  <si>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</si>
  <si>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</si>
  <si>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</si>
  <si>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</si>
  <si>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</si>
  <si>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</si>
  <si>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</si>
  <si>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</si>
  <si>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</si>
  <si>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</si>
  <si>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</si>
  <si>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</si>
  <si>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</si>
  <si>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</si>
  <si>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</si>
  <si>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</si>
  <si>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</si>
  <si>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</si>
  <si>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</si>
  <si>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</si>
  <si>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</si>
  <si>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</si>
  <si>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</si>
  <si>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</si>
  <si>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</si>
  <si>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</si>
  <si>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</si>
  <si>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</si>
  <si>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</si>
  <si>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</si>
  <si>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</si>
  <si>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</si>
  <si>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</si>
  <si>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</si>
  <si>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</si>
  <si>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</si>
  <si>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</si>
  <si>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</si>
  <si>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</si>
  <si>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</si>
  <si>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</si>
  <si>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</si>
  <si>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</si>
  <si>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</si>
  <si>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</si>
  <si>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</si>
  <si>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</si>
  <si>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</si>
  <si>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</si>
  <si>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</si>
  <si>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</si>
  <si>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</si>
  <si>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</si>
  <si>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</si>
  <si>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</si>
  <si>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</si>
  <si>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</si>
  <si>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</si>
  <si>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</si>
  <si>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</si>
  <si>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</si>
  <si>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</si>
  <si>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</si>
  <si>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</si>
  <si>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</si>
  <si>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</si>
  <si>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</si>
  <si>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</si>
  <si>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</si>
  <si>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</si>
  <si>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</si>
  <si>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</si>
  <si>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</si>
  <si>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</si>
  <si>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</si>
  <si>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</si>
  <si>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</si>
  <si>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</si>
  <si>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</si>
  <si>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</si>
  <si>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</si>
  <si>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</si>
  <si>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</si>
  <si>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</si>
  <si>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</si>
  <si>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</si>
  <si>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</si>
  <si>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</si>
  <si>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</si>
  <si>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</si>
  <si>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</si>
  <si>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</si>
  <si>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</si>
  <si>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</si>
  <si>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</si>
  <si>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</si>
  <si>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</si>
  <si>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</si>
  <si>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</si>
  <si>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</si>
  <si>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</si>
  <si>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</si>
  <si>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</si>
  <si>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</si>
  <si>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</si>
  <si>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</si>
  <si>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</si>
  <si>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</si>
  <si>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</si>
  <si>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</si>
  <si>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</si>
  <si>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</si>
  <si>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</si>
  <si>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</si>
  <si>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</si>
  <si>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</si>
  <si>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</si>
  <si>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</si>
  <si>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</si>
  <si>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</si>
  <si>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</si>
  <si>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</si>
  <si>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</si>
  <si>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</si>
  <si>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</si>
  <si>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</si>
  <si>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</si>
  <si>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</si>
  <si>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</si>
  <si>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</si>
  <si>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</si>
  <si>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</si>
  <si>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</si>
  <si>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</si>
  <si>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</si>
  <si>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</si>
  <si>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</si>
  <si>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</si>
  <si>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</si>
  <si>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</si>
  <si>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</si>
  <si>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</si>
  <si>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</si>
  <si>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</si>
  <si>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</si>
  <si>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</si>
  <si>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</si>
  <si>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</si>
  <si>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</si>
  <si>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</si>
  <si>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</si>
  <si>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</si>
  <si>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</si>
  <si>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</si>
  <si>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</si>
  <si>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</si>
  <si>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</si>
  <si>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</si>
  <si>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</si>
  <si>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</si>
  <si>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</si>
  <si>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</si>
  <si>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</si>
  <si>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</si>
  <si>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</si>
  <si>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</si>
  <si>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</si>
  <si>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</si>
  <si>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</si>
  <si>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</si>
  <si>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</si>
  <si>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</si>
  <si>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</si>
  <si>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</si>
  <si>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</si>
  <si>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</si>
  <si>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</si>
  <si>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</si>
  <si>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</si>
  <si>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</si>
  <si>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</si>
  <si>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</si>
  <si>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</si>
  <si>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</si>
  <si>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</si>
  <si>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</si>
  <si>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</si>
  <si>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</si>
  <si>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</si>
  <si>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</si>
  <si>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</si>
  <si>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</si>
  <si>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</si>
  <si>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</si>
  <si>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</si>
  <si>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</si>
  <si>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</si>
  <si>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</si>
  <si>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</si>
  <si>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</si>
  <si>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</si>
  <si>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</si>
  <si>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</si>
  <si>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</si>
  <si>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</si>
  <si>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</si>
  <si>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</si>
  <si>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</si>
  <si>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</si>
  <si>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</si>
  <si>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</si>
  <si>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</si>
  <si>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</si>
  <si>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</si>
  <si>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</si>
  <si>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</si>
  <si>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</si>
  <si>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</si>
  <si>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</si>
  <si>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</si>
  <si>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</si>
  <si>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</si>
  <si>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</si>
  <si>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</si>
  <si>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</si>
  <si>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</si>
  <si>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</si>
  <si>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</si>
  <si>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</si>
  <si>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</si>
  <si>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</si>
  <si>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</si>
  <si>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</si>
  <si>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</si>
  <si>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</si>
  <si>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</si>
  <si>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</si>
  <si>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</si>
  <si>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</si>
  <si>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</si>
  <si>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</si>
  <si>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</si>
  <si>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</si>
  <si>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</si>
  <si>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</si>
  <si>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</si>
  <si>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</si>
  <si>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</si>
  <si>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</si>
  <si>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</si>
  <si>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</si>
  <si>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</si>
  <si>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</si>
  <si>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</si>
  <si>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</si>
  <si>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</si>
  <si>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</si>
  <si>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</si>
  <si>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</si>
  <si>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</si>
  <si>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</si>
  <si>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</si>
  <si>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</si>
  <si>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</si>
  <si>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</si>
  <si>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</si>
  <si>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</si>
  <si>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</si>
  <si>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</si>
  <si>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</si>
  <si>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</si>
  <si>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</si>
  <si>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</si>
  <si>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</si>
  <si>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</si>
  <si>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</si>
  <si>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</si>
  <si>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</si>
  <si>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</si>
  <si>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</si>
  <si>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</si>
  <si>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</si>
  <si>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</si>
  <si>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</si>
  <si>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</si>
  <si>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</si>
  <si>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</si>
  <si>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</si>
  <si>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</si>
  <si>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</si>
  <si>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</si>
  <si>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</si>
  <si>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</si>
  <si>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</si>
  <si>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</si>
  <si>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</si>
  <si>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</si>
  <si>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</si>
  <si>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</si>
  <si>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</si>
  <si>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</si>
  <si>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</si>
  <si>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</si>
  <si>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</si>
  <si>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</si>
  <si>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</si>
  <si>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</si>
  <si>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</si>
  <si>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</si>
  <si>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</si>
  <si>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</si>
  <si>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</si>
  <si>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</si>
  <si>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</si>
  <si>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</si>
  <si>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</si>
  <si>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</si>
  <si>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</si>
  <si>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</si>
  <si>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</si>
  <si>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</si>
  <si>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</si>
  <si>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</si>
  <si>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</si>
  <si>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</si>
  <si>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</si>
  <si>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</si>
  <si>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</si>
  <si>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</si>
  <si>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</si>
  <si>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</si>
  <si>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</si>
  <si>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</si>
  <si>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</si>
  <si>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</si>
  <si>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</si>
  <si>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</si>
  <si>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</si>
  <si>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</si>
  <si>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</si>
  <si>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</si>
  <si>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</si>
  <si>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</si>
  <si>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</si>
  <si>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</si>
  <si>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</si>
  <si>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</si>
  <si>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</si>
  <si>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</si>
  <si>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</si>
  <si>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</si>
  <si>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</si>
  <si>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</si>
  <si>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</si>
  <si>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</si>
  <si>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</si>
  <si>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</si>
  <si>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</si>
  <si>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</si>
  <si>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</si>
  <si>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</si>
  <si>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</si>
  <si>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</si>
  <si>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</si>
  <si>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</si>
  <si>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</si>
  <si>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</si>
  <si>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</si>
  <si>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</si>
  <si>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</si>
  <si>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</si>
  <si>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</si>
  <si>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</si>
  <si>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</si>
  <si>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</si>
  <si>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</si>
  <si>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</si>
  <si>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</si>
  <si>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</si>
  <si>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</si>
  <si>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</si>
  <si>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</si>
  <si>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</si>
  <si>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</si>
  <si>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</si>
  <si>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</si>
  <si>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</si>
  <si>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</si>
  <si>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</si>
  <si>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</si>
  <si>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</si>
  <si>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</si>
  <si>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</si>
  <si>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</si>
  <si>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</si>
  <si>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</si>
  <si>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</si>
  <si>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</si>
  <si>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</si>
  <si>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</si>
  <si>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</si>
  <si>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</si>
  <si>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</si>
  <si>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</si>
  <si>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</si>
  <si>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</si>
  <si>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</si>
  <si>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</si>
  <si>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</si>
  <si>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</si>
  <si>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</si>
  <si>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</si>
  <si>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</si>
  <si>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</si>
  <si>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</si>
  <si>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</si>
  <si>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</si>
  <si>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</si>
  <si>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</si>
  <si>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</si>
  <si>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</si>
  <si>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</si>
  <si>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</si>
  <si>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</si>
  <si>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</si>
  <si>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</si>
  <si>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</si>
  <si>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</si>
  <si>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</si>
  <si>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</si>
  <si>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</si>
  <si>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</si>
  <si>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</si>
  <si>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</si>
  <si>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</si>
  <si>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</si>
  <si>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</si>
  <si>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</si>
  <si>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</si>
  <si>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</si>
  <si>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</si>
  <si>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</si>
  <si>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</si>
  <si>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</si>
  <si>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</si>
  <si>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</si>
  <si>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</si>
  <si>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</si>
  <si>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</si>
  <si>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</si>
  <si>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</si>
  <si>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</si>
  <si>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</si>
  <si>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</si>
  <si>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</si>
  <si>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</si>
  <si>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</si>
  <si>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</si>
  <si>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</si>
  <si>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</si>
  <si>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</si>
  <si>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</si>
  <si>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</si>
  <si>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</si>
  <si>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</si>
  <si>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</si>
  <si>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</si>
  <si>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</si>
  <si>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</si>
  <si>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</si>
  <si>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</si>
  <si>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</si>
  <si>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</si>
  <si>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</si>
  <si>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</si>
  <si>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</si>
  <si>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</si>
  <si>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</si>
  <si>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</si>
  <si>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</si>
  <si>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</si>
  <si>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</si>
  <si>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</si>
  <si>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</si>
  <si>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</si>
  <si>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</si>
  <si>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</si>
  <si>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</si>
  <si>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</si>
  <si>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</si>
  <si>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</si>
  <si>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</si>
  <si>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</si>
  <si>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</si>
  <si>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</si>
  <si>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</si>
  <si>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</si>
  <si>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</si>
  <si>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</si>
  <si>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</si>
  <si>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</si>
  <si>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</si>
  <si>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</si>
  <si>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</si>
  <si>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</si>
  <si>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</si>
  <si>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</si>
  <si>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</si>
  <si>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</si>
  <si>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</si>
  <si>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</si>
  <si>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</si>
  <si>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</si>
  <si>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</si>
  <si>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</si>
  <si>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</si>
  <si>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</si>
  <si>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</si>
  <si>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</si>
  <si>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</si>
  <si>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</si>
  <si>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</si>
  <si>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</si>
  <si>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</si>
  <si>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</si>
  <si>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</si>
  <si>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</si>
  <si>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</si>
  <si>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</si>
  <si>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</si>
  <si>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</si>
  <si>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</si>
  <si>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</si>
  <si>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</si>
  <si>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</si>
  <si>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</si>
  <si>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</si>
  <si>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</si>
  <si>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</si>
  <si>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</si>
  <si>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</si>
  <si>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</si>
  <si>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</si>
  <si>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</si>
  <si>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</si>
  <si>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</si>
  <si>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</si>
  <si>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</si>
  <si>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</si>
  <si>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</si>
  <si>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</si>
  <si>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</si>
  <si>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</si>
  <si>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</si>
  <si>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</si>
  <si>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</si>
  <si>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</si>
  <si>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</si>
  <si>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</si>
  <si>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</si>
  <si>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</si>
  <si>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</si>
  <si>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</si>
  <si>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</si>
  <si>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</si>
  <si>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</si>
  <si>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</si>
  <si>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</si>
  <si>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</si>
  <si>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</si>
  <si>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</si>
  <si>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</si>
  <si>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</si>
  <si>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</si>
  <si>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</si>
  <si>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</si>
  <si>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</si>
  <si>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</si>
  <si>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</si>
  <si>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</si>
  <si>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</si>
  <si>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</si>
  <si>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</si>
  <si>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</si>
  <si>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</si>
  <si>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</si>
  <si>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</si>
  <si>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</si>
  <si>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</si>
  <si>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</si>
  <si>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</si>
  <si>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</si>
  <si>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</si>
  <si>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</si>
  <si>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</si>
  <si>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</si>
  <si>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</si>
  <si>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</si>
  <si>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</si>
  <si>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</si>
  <si>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</si>
  <si>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</si>
  <si>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</si>
  <si>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</si>
  <si>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</si>
  <si>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</si>
  <si>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</si>
  <si>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</si>
  <si>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</si>
  <si>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</si>
  <si>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</si>
  <si>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</si>
  <si>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</si>
  <si>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</si>
  <si>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</si>
  <si>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</si>
  <si>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</si>
  <si>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</si>
  <si>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</si>
  <si>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</si>
  <si>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</si>
  <si>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</si>
  <si>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</si>
  <si>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</si>
  <si>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</si>
  <si>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</si>
  <si>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</si>
  <si>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</si>
  <si>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</si>
  <si>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</si>
  <si>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</si>
  <si>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</si>
  <si>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</si>
  <si>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</si>
  <si>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</si>
  <si>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</si>
  <si>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</si>
  <si>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</si>
  <si>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</si>
  <si>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</si>
  <si>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</si>
  <si>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</si>
  <si>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</si>
  <si>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</si>
  <si>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</si>
  <si>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</si>
  <si>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</si>
  <si>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</si>
  <si>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</si>
  <si>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</si>
  <si>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</si>
  <si>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</si>
  <si>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</si>
  <si>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</si>
  <si>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</si>
  <si>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</si>
  <si>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</si>
  <si>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</si>
  <si>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</si>
  <si>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</si>
  <si>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</si>
  <si>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</si>
  <si>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</si>
  <si>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</si>
  <si>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</si>
  <si>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</si>
  <si>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</si>
  <si>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</si>
  <si>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</si>
  <si>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</si>
  <si>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</si>
  <si>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</si>
  <si>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</si>
  <si>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</si>
  <si>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</si>
  <si>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</si>
  <si>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</si>
  <si>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</si>
  <si>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</si>
  <si>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</si>
  <si>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</si>
  <si>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</si>
  <si>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</si>
  <si>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</si>
  <si>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</si>
  <si>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</si>
  <si>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</si>
  <si>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</si>
  <si>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</si>
  <si>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</si>
  <si>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</si>
  <si>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</si>
  <si>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</si>
  <si>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</si>
  <si>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</si>
  <si>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</si>
  <si>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</si>
  <si>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</si>
  <si>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</si>
  <si>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</si>
  <si>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</si>
  <si>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</si>
  <si>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</si>
  <si>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</si>
  <si>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</si>
  <si>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</si>
  <si>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</si>
  <si>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</si>
  <si>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</si>
  <si>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</si>
  <si>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</si>
  <si>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</si>
  <si>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</si>
  <si>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</si>
  <si>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</si>
  <si>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</si>
  <si>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</si>
  <si>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</si>
  <si>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</si>
  <si>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</si>
  <si>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</si>
  <si>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</si>
  <si>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</si>
  <si>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</si>
  <si>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</si>
  <si>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</si>
  <si>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</si>
  <si>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</si>
  <si>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</si>
  <si>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</si>
  <si>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</si>
  <si>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</si>
  <si>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</si>
  <si>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</si>
  <si>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</si>
  <si>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</si>
  <si>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</si>
  <si>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</si>
  <si>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</si>
  <si>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</si>
  <si>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</si>
  <si>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</si>
  <si>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</si>
  <si>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</si>
  <si>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</si>
  <si>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</si>
  <si>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</si>
  <si>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</si>
  <si>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</si>
  <si>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</si>
  <si>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</si>
  <si>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</si>
  <si>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</si>
  <si>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</si>
  <si>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</si>
  <si>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</si>
  <si>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</si>
  <si>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</si>
  <si>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</si>
  <si>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</si>
  <si>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</si>
  <si>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</si>
  <si>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</si>
  <si>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</si>
  <si>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</si>
  <si>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</si>
  <si>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</si>
  <si>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</si>
  <si>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</si>
  <si>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</si>
  <si>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</si>
  <si>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</si>
  <si>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</si>
  <si>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</si>
  <si>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</si>
  <si>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</si>
  <si>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</si>
  <si>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</si>
  <si>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</si>
  <si>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</si>
  <si>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</si>
  <si>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</si>
  <si>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</si>
  <si>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</si>
  <si>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</si>
  <si>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</si>
  <si>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</si>
  <si>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</si>
  <si>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</si>
  <si>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</si>
  <si>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</si>
  <si>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</si>
  <si>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</si>
  <si>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</si>
  <si>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</si>
  <si>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</si>
  <si>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</si>
  <si>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</si>
  <si>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</si>
  <si>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</si>
  <si>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</si>
  <si>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</si>
  <si>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</si>
  <si>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</si>
  <si>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</si>
  <si>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</si>
  <si>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</si>
  <si>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</si>
  <si>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</si>
  <si>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</si>
  <si>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</si>
  <si>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</si>
  <si>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</si>
  <si>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</si>
  <si>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</si>
  <si>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</si>
  <si>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</si>
  <si>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</si>
  <si>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</si>
  <si>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</si>
  <si>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</si>
  <si>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</si>
  <si>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</si>
  <si>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</si>
  <si>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</si>
  <si>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</si>
  <si>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</si>
  <si>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</si>
  <si>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</si>
  <si>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</si>
  <si>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</si>
  <si>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</si>
  <si>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</si>
  <si>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</si>
  <si>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</si>
  <si>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</si>
  <si>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</si>
  <si>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</si>
  <si>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</si>
  <si>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</si>
  <si>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</si>
  <si>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</si>
  <si>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</si>
  <si>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</si>
  <si>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</si>
  <si>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</si>
  <si>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</si>
  <si>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</si>
  <si>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</si>
  <si>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</si>
  <si>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</si>
  <si>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</si>
  <si>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</si>
  <si>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</si>
  <si>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</si>
  <si>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</si>
  <si>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</si>
  <si>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</si>
  <si>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</si>
  <si>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</si>
  <si>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</si>
  <si>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</si>
  <si>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</si>
  <si>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</si>
  <si>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</si>
  <si>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</si>
  <si>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</si>
  <si>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</si>
  <si>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</si>
  <si>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</si>
  <si>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</si>
  <si>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</si>
  <si>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</si>
  <si>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</si>
  <si>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</si>
  <si>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</si>
  <si>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</si>
  <si>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</si>
  <si>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</si>
  <si>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</si>
  <si>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</si>
  <si>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</si>
  <si>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</si>
  <si>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</si>
  <si>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</si>
  <si>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</si>
  <si>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</si>
  <si>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</si>
  <si>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</si>
  <si>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</si>
  <si>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</si>
  <si>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</si>
  <si>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</si>
  <si>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</si>
  <si>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</si>
  <si>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</si>
  <si>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</si>
  <si>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</si>
  <si>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</si>
  <si>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</si>
  <si>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</si>
  <si>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</si>
  <si>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</si>
  <si>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</si>
  <si>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</si>
  <si>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</si>
  <si>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</si>
  <si>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</si>
  <si>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</si>
  <si>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</si>
  <si>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</si>
  <si>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</si>
  <si>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</si>
  <si>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</si>
  <si>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</si>
  <si>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</si>
  <si>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</si>
  <si>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</si>
  <si>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</si>
  <si>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</si>
  <si>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</si>
  <si>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</si>
  <si>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</si>
  <si>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</si>
  <si>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</si>
  <si>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</si>
  <si>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</si>
  <si>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</si>
  <si>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</si>
  <si>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</si>
  <si>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</si>
  <si>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</si>
  <si>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</si>
  <si>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</si>
  <si>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</si>
  <si>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</si>
  <si>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</si>
  <si>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</si>
  <si>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</si>
  <si>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</si>
  <si>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</si>
  <si>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</si>
  <si>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</si>
  <si>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</si>
  <si>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</si>
  <si>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</si>
  <si>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</si>
  <si>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</si>
  <si>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</si>
  <si>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</si>
  <si>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</si>
  <si>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</si>
  <si>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</si>
  <si>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</si>
  <si>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</si>
  <si>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</si>
  <si>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</si>
  <si>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</si>
  <si>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</si>
  <si>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</si>
  <si>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</si>
  <si>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</si>
  <si>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</si>
  <si>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</si>
  <si>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</si>
  <si>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</si>
  <si>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</si>
  <si>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</si>
  <si>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</si>
  <si>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</si>
  <si>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</si>
  <si>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</si>
  <si>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</si>
  <si>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</si>
  <si>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</si>
  <si>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</si>
  <si>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</si>
  <si>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</si>
  <si>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</si>
  <si>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</si>
  <si>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</si>
  <si>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</si>
  <si>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</si>
  <si>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</si>
  <si>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</si>
  <si>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</si>
  <si>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</si>
  <si>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</si>
  <si>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</si>
  <si>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</si>
  <si>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</si>
  <si>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</si>
  <si>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</si>
  <si>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</si>
  <si>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</si>
  <si>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</si>
  <si>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</si>
  <si>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</si>
  <si>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</si>
  <si>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</si>
  <si>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</si>
  <si>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</si>
  <si>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</si>
  <si>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</si>
  <si>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</si>
  <si>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</si>
  <si>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</si>
  <si>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</si>
  <si>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</si>
  <si>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</si>
  <si>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</si>
  <si>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</si>
  <si>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</si>
  <si>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</si>
  <si>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</si>
  <si>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</si>
  <si>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</si>
  <si>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</si>
  <si>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</si>
  <si>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</si>
  <si>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</si>
  <si>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</si>
  <si>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</si>
  <si>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</si>
  <si>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</si>
  <si>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</si>
  <si>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</si>
  <si>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</si>
  <si>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</si>
  <si>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</si>
  <si>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</si>
  <si>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</si>
  <si>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</si>
  <si>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</si>
  <si>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</si>
  <si>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</si>
  <si>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</si>
  <si>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</si>
  <si>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</si>
  <si>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</si>
  <si>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</si>
  <si>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</si>
  <si>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</si>
  <si>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</si>
  <si>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</si>
  <si>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</si>
  <si>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</si>
  <si>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</si>
  <si>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</si>
  <si>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</si>
  <si>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</si>
  <si>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</si>
  <si>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</si>
  <si>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</si>
  <si>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</si>
  <si>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</si>
  <si>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</si>
  <si>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</si>
  <si>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</si>
  <si>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</si>
  <si>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</si>
  <si>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</si>
  <si>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</si>
  <si>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</si>
  <si>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</si>
  <si>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</si>
  <si>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</si>
  <si>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</si>
  <si>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</si>
  <si>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</si>
  <si>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</si>
  <si>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</si>
  <si>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</si>
  <si>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</si>
  <si>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</si>
  <si>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</si>
  <si>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</si>
  <si>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</si>
  <si>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</si>
  <si>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</si>
  <si>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</si>
  <si>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</si>
  <si>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</si>
  <si>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</si>
  <si>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</si>
  <si>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</si>
  <si>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</si>
  <si>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</si>
  <si>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</si>
  <si>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</si>
  <si>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</si>
  <si>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</si>
  <si>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</si>
  <si>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</si>
  <si>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</si>
  <si>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</si>
  <si>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</si>
  <si>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</si>
  <si>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</si>
  <si>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</si>
  <si>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</si>
  <si>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</si>
  <si>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</si>
  <si>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</si>
  <si>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</si>
  <si>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</si>
  <si>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</si>
  <si>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</si>
  <si>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</si>
  <si>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</si>
  <si>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</si>
  <si>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</si>
  <si>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</si>
  <si>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</si>
  <si>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</si>
  <si>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</si>
  <si>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</si>
  <si>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</si>
  <si>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</si>
  <si>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</si>
  <si>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</si>
  <si>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</si>
  <si>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</si>
  <si>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</si>
  <si>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</si>
  <si>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</si>
  <si>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</si>
  <si>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</si>
  <si>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</si>
  <si>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</si>
  <si>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</si>
  <si>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</si>
  <si>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</si>
  <si>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</si>
  <si>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</si>
  <si>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</si>
  <si>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</si>
  <si>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</si>
  <si>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</si>
  <si>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</si>
  <si>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</si>
  <si>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</si>
  <si>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</si>
  <si>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</si>
  <si>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</si>
  <si>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</si>
  <si>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</si>
  <si>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</si>
  <si>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</si>
  <si>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</si>
  <si>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</si>
  <si>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</si>
  <si>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</si>
  <si>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</si>
  <si>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</si>
  <si>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</si>
  <si>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</si>
  <si>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</si>
  <si>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</si>
  <si>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</si>
  <si>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</si>
  <si>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</si>
  <si>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</si>
  <si>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</si>
  <si>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</si>
  <si>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</si>
  <si>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</si>
  <si>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</si>
  <si>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</si>
  <si>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</si>
  <si>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</si>
  <si>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</si>
  <si>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</si>
  <si>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</si>
  <si>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</si>
  <si>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</si>
  <si>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</si>
  <si>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</si>
  <si>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</si>
  <si>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</si>
  <si>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</si>
  <si>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</si>
  <si>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</si>
  <si>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</si>
  <si>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</si>
  <si>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</si>
  <si>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</si>
  <si>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</si>
  <si>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</si>
  <si>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</si>
  <si>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</si>
  <si>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</si>
  <si>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</si>
  <si>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</si>
  <si>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</si>
  <si>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</si>
  <si>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</si>
  <si>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</si>
  <si>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</si>
  <si>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</si>
  <si>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</si>
  <si>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</si>
  <si>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</si>
  <si>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</si>
  <si>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</si>
  <si>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</si>
  <si>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</si>
  <si>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</si>
  <si>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</si>
  <si>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</si>
  <si>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</si>
  <si>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</si>
  <si>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</si>
  <si>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</si>
  <si>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</si>
  <si>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</si>
  <si>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</si>
  <si>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</si>
  <si>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</si>
  <si>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</si>
  <si>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</si>
  <si>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</si>
  <si>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</si>
  <si>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</si>
  <si>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</si>
  <si>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</si>
  <si>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</si>
  <si>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</si>
  <si>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</si>
  <si>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</si>
  <si>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</si>
  <si>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</si>
  <si>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</si>
  <si>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</si>
  <si>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</si>
  <si>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</si>
  <si>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</si>
  <si>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</si>
  <si>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</si>
  <si>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</si>
  <si>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</si>
  <si>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</si>
  <si>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</si>
  <si>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</si>
  <si>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</si>
  <si>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</si>
  <si>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</si>
  <si>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</si>
  <si>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</si>
  <si>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</si>
  <si>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</si>
  <si>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</si>
  <si>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</si>
  <si>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</si>
  <si>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</si>
  <si>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</si>
  <si>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</si>
  <si>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</si>
  <si>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</si>
  <si>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</si>
  <si>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</si>
  <si>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</si>
  <si>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</si>
  <si>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</si>
  <si>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</si>
  <si>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</si>
  <si>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</si>
  <si>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</si>
  <si>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</si>
  <si>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</si>
  <si>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</si>
  <si>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</si>
  <si>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</si>
  <si>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</si>
  <si>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</si>
  <si>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</si>
  <si>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</si>
  <si>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</si>
  <si>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</si>
  <si>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</si>
  <si>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</si>
  <si>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</si>
  <si>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</si>
  <si>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</si>
  <si>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</si>
  <si>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</si>
  <si>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</si>
  <si>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</si>
  <si>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</si>
  <si>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</si>
  <si>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</si>
  <si>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</si>
  <si>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</si>
  <si>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</si>
  <si>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</si>
  <si>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</si>
  <si>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</si>
  <si>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</si>
  <si>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</si>
  <si>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</si>
  <si>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</si>
  <si>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</si>
  <si>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</si>
  <si>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</si>
  <si>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</si>
  <si>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</si>
  <si>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</si>
  <si>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</si>
  <si>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</si>
  <si>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</si>
  <si>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</si>
  <si>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</si>
  <si>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</si>
  <si>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</si>
  <si>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</si>
  <si>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</si>
  <si>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</si>
  <si>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</si>
  <si>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</si>
  <si>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</si>
  <si>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</si>
  <si>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</si>
  <si>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</si>
  <si>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</si>
  <si>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</si>
  <si>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</si>
  <si>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</si>
  <si>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</si>
  <si>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</si>
  <si>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</si>
  <si>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</si>
  <si>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</si>
  <si>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</si>
  <si>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</si>
  <si>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</si>
  <si>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</si>
  <si>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</si>
  <si>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</si>
  <si>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</si>
  <si>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</si>
  <si>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</si>
  <si>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</si>
  <si>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</si>
  <si>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</si>
  <si>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</si>
  <si>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</si>
  <si>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</si>
  <si>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</si>
  <si>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</si>
  <si>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</si>
  <si>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</si>
  <si>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</si>
  <si>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</si>
  <si>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</si>
  <si>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</si>
  <si>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</si>
  <si>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</si>
  <si>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</si>
  <si>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</si>
  <si>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</si>
  <si>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</si>
  <si>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</si>
  <si>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</si>
  <si>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</si>
  <si>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</si>
  <si>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</si>
  <si>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</si>
  <si>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</si>
  <si>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</si>
  <si>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</si>
  <si>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</si>
  <si>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</si>
  <si>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</si>
  <si>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</si>
  <si>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</si>
  <si>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</si>
  <si>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</si>
  <si>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</si>
  <si>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</si>
  <si>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</si>
  <si>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</si>
  <si>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</si>
  <si>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</si>
  <si>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</si>
  <si>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</si>
  <si>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</si>
  <si>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</si>
  <si>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</si>
  <si>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</si>
  <si>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</si>
  <si>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</si>
  <si>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</si>
  <si>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</si>
  <si>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</si>
  <si>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</si>
  <si>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</si>
  <si>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</si>
  <si>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</si>
  <si>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</si>
  <si>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</si>
  <si>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</si>
  <si>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</si>
  <si>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</si>
  <si>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</si>
  <si>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</si>
  <si>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</si>
  <si>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</si>
  <si>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</si>
  <si>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</si>
  <si>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</si>
  <si>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</si>
  <si>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</si>
  <si>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</si>
  <si>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</si>
  <si>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</si>
  <si>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</si>
  <si>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</si>
  <si>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</si>
  <si>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</si>
  <si>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</si>
  <si>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</si>
  <si>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</si>
  <si>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</si>
  <si>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</si>
  <si>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</si>
  <si>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</si>
  <si>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</si>
  <si>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</si>
  <si>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</si>
  <si>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</si>
  <si>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</si>
  <si>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</si>
  <si>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</si>
  <si>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</si>
  <si>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</si>
  <si>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</si>
  <si>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</si>
  <si>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</si>
  <si>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</si>
  <si>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</si>
  <si>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</si>
  <si>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</si>
  <si>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</si>
  <si>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</si>
  <si>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</si>
  <si>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</si>
  <si>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</si>
  <si>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</si>
  <si>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</si>
  <si>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</si>
  <si>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</si>
  <si>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</si>
  <si>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</si>
  <si>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</si>
  <si>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</si>
  <si>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</si>
  <si>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</si>
  <si>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</si>
  <si>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</si>
  <si>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</si>
  <si>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</si>
  <si>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</si>
  <si>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</si>
  <si>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</si>
  <si>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</si>
  <si>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</si>
  <si>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</si>
  <si>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</si>
  <si>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</si>
  <si>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</si>
  <si>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</si>
  <si>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</si>
  <si>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</si>
  <si>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</si>
  <si>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</si>
  <si>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</si>
  <si>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</si>
  <si>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</si>
  <si>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</si>
  <si>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</si>
  <si>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</si>
  <si>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</si>
  <si>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</si>
  <si>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</si>
  <si>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</si>
  <si>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</si>
  <si>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</si>
  <si>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</si>
  <si>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</si>
  <si>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</si>
  <si>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</si>
  <si>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</si>
  <si>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</si>
  <si>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</si>
  <si>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</si>
  <si>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</si>
  <si>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</si>
  <si>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</si>
  <si>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</si>
  <si>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</si>
  <si>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</si>
  <si>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</si>
  <si>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</si>
  <si>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</si>
  <si>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</si>
  <si>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</si>
  <si>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</si>
  <si>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</si>
  <si>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</si>
  <si>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</si>
  <si>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</si>
  <si>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</si>
  <si>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</si>
  <si>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</si>
  <si>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</si>
  <si>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</si>
  <si>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</si>
  <si>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</si>
  <si>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</si>
  <si>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</si>
  <si>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</si>
  <si>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</si>
  <si>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</si>
  <si>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</si>
  <si>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</si>
  <si>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</si>
  <si>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</si>
  <si>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</si>
  <si>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</si>
  <si>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</si>
  <si>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</si>
  <si>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</si>
  <si>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</si>
  <si>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</si>
  <si>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</si>
  <si>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</si>
  <si>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</si>
  <si>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</si>
  <si>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</si>
  <si>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</si>
  <si>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</si>
  <si>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</si>
  <si>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</si>
  <si>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</si>
  <si>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</si>
  <si>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</si>
  <si>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</si>
  <si>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</si>
  <si>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</si>
  <si>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</si>
  <si>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</si>
  <si>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</si>
  <si>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</si>
  <si>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</si>
  <si>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</si>
  <si>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</si>
  <si>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</si>
  <si>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</si>
  <si>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</si>
  <si>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</si>
  <si>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</si>
  <si>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</si>
  <si>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</si>
  <si>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</si>
  <si>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</si>
  <si>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</si>
  <si>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</si>
  <si>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</si>
  <si>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</si>
  <si>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</si>
  <si>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</si>
  <si>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</si>
  <si>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</si>
  <si>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</si>
  <si>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</si>
  <si>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</si>
  <si>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</si>
  <si>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</si>
  <si>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</si>
  <si>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</si>
  <si>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</si>
  <si>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</si>
  <si>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</si>
  <si>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</si>
  <si>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</si>
  <si>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</si>
  <si>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</si>
  <si>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</si>
  <si>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</si>
  <si>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</si>
  <si>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</si>
  <si>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</si>
  <si>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</si>
  <si>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</si>
  <si>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</si>
  <si>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</si>
  <si>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</si>
  <si>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</si>
  <si>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</si>
  <si>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</si>
  <si>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</si>
  <si>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</si>
  <si>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</si>
  <si>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</si>
  <si>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</si>
  <si>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</si>
  <si>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</si>
  <si>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</si>
  <si>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</si>
  <si>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</si>
  <si>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</si>
  <si>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</si>
  <si>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</si>
  <si>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</si>
  <si>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</si>
  <si>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</si>
  <si>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</si>
  <si>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</si>
  <si>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</si>
  <si>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</si>
  <si>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</si>
  <si>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</si>
  <si>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</si>
  <si>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</si>
  <si>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</si>
  <si>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</si>
  <si>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</si>
  <si>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</si>
  <si>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</si>
  <si>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</si>
  <si>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</si>
  <si>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</si>
  <si>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</si>
  <si>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</si>
  <si>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</si>
  <si>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</si>
  <si>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</si>
  <si>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</si>
  <si>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</si>
  <si>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</si>
  <si>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</si>
  <si>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</si>
  <si>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</si>
  <si>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</si>
  <si>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</si>
  <si>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</si>
  <si>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</si>
  <si>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</si>
  <si>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</si>
  <si>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</si>
  <si>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</si>
  <si>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</si>
  <si>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</si>
  <si>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</si>
  <si>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</si>
  <si>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</si>
  <si>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</si>
  <si>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</si>
  <si>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</si>
  <si>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</si>
  <si>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</si>
  <si>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</si>
  <si>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</si>
  <si>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</si>
  <si>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</si>
  <si>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</si>
  <si>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</si>
  <si>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</si>
  <si>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</si>
  <si>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</si>
  <si>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</si>
  <si>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</si>
  <si>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</si>
  <si>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</si>
  <si>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</si>
  <si>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</si>
  <si>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</si>
  <si>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</si>
  <si>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</si>
  <si>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</si>
  <si>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</si>
  <si>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</si>
  <si>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</si>
  <si>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</si>
  <si>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</si>
  <si>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</si>
  <si>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</si>
  <si>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</si>
  <si>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</si>
  <si>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</si>
  <si>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</si>
  <si>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</si>
  <si>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</si>
  <si>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</si>
  <si>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</si>
  <si>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</si>
  <si>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</si>
  <si>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</si>
  <si>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</si>
  <si>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</si>
  <si>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</si>
  <si>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</si>
  <si>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</si>
  <si>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</si>
  <si>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</si>
  <si>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</si>
  <si>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</si>
  <si>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</si>
  <si>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</si>
  <si>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</si>
  <si>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</si>
  <si>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</si>
  <si>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</si>
  <si>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</si>
  <si>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</si>
  <si>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</si>
  <si>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</si>
  <si>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</si>
  <si>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</si>
  <si>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</si>
  <si>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</si>
  <si>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</si>
  <si>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</si>
  <si>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</si>
  <si>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</si>
  <si>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</si>
  <si>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</si>
  <si>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</si>
  <si>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</si>
  <si>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</si>
  <si>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</si>
  <si>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</si>
  <si>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</si>
  <si>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</si>
  <si>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</si>
  <si>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</si>
  <si>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</si>
  <si>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</si>
  <si>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</si>
  <si>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</si>
  <si>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</si>
  <si>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</si>
  <si>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</si>
  <si>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</si>
  <si>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</si>
  <si>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</si>
  <si>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</si>
  <si>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</si>
  <si>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</si>
  <si>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</si>
  <si>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</si>
  <si>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</si>
  <si>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</si>
  <si>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</si>
  <si>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</si>
  <si>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</si>
  <si>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</si>
  <si>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</si>
  <si>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</si>
  <si>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</si>
  <si>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</si>
  <si>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</si>
  <si>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</si>
  <si>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</si>
  <si>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</si>
  <si>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</si>
  <si>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</si>
  <si>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</si>
  <si>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</si>
  <si>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</si>
  <si>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</si>
  <si>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</si>
  <si>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</si>
  <si>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</si>
  <si>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</si>
  <si>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</si>
  <si>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</si>
  <si>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</si>
  <si>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</si>
  <si>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</si>
  <si>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</si>
  <si>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</si>
  <si>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</si>
  <si>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</si>
  <si>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</si>
  <si>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</si>
  <si>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</si>
  <si>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</si>
  <si>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</si>
  <si>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</si>
  <si>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</si>
  <si>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</si>
  <si>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</si>
  <si>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</si>
  <si>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</si>
  <si>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</si>
  <si>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</si>
  <si>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</si>
  <si>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</si>
  <si>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</si>
  <si>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</si>
  <si>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</si>
  <si>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</si>
  <si>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</si>
  <si>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</si>
  <si>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</si>
  <si>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</si>
  <si>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</si>
  <si>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</si>
  <si>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</si>
  <si>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</si>
  <si>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</si>
  <si>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</si>
  <si>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</si>
  <si>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</si>
  <si>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</si>
  <si>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</si>
  <si>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</si>
  <si>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</si>
  <si>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</si>
  <si>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</si>
  <si>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</si>
  <si>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</si>
  <si>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</si>
  <si>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</si>
  <si>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</si>
  <si>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</si>
  <si>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</si>
  <si>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</si>
  <si>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</si>
  <si>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</si>
  <si>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</si>
  <si>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</si>
  <si>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</si>
  <si>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</si>
  <si>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</si>
  <si>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</si>
  <si>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</si>
  <si>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</si>
  <si>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</si>
  <si>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</si>
  <si>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</si>
  <si>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</si>
  <si>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</si>
  <si>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</si>
  <si>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</si>
  <si>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</si>
  <si>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</si>
  <si>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</si>
  <si>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</si>
  <si>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</si>
  <si>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</si>
  <si>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</si>
  <si>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</si>
  <si>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</si>
  <si>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</si>
  <si>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</si>
  <si>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</si>
  <si>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</si>
  <si>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</si>
  <si>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</si>
  <si>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</si>
  <si>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</si>
  <si>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</si>
  <si>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</si>
  <si>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</si>
  <si>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</si>
  <si>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</si>
  <si>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</si>
  <si>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</si>
  <si>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</si>
  <si>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</si>
  <si>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</si>
  <si>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</si>
  <si>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</si>
  <si>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</si>
  <si>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</si>
  <si>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</si>
  <si>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</si>
  <si>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</si>
  <si>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</si>
  <si>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</si>
  <si>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</si>
  <si>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</si>
  <si>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</si>
  <si>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</si>
  <si>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</si>
  <si>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</si>
  <si>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</si>
  <si>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</si>
  <si>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</si>
  <si>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</si>
  <si>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</si>
  <si>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</si>
  <si>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</si>
  <si>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</si>
  <si>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</si>
  <si>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</si>
  <si>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</si>
  <si>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</si>
  <si>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</si>
  <si>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</si>
  <si>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</si>
  <si>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</si>
  <si>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</si>
  <si>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</si>
  <si>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</si>
  <si>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</si>
  <si>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</si>
  <si>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</si>
  <si>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</si>
  <si>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</si>
  <si>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</si>
  <si>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</si>
  <si>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</si>
  <si>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</si>
  <si>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</si>
  <si>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</si>
  <si>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</si>
  <si>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</si>
  <si>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</si>
  <si>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</si>
  <si>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</si>
  <si>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</si>
  <si>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</si>
  <si>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</si>
  <si>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</si>
  <si>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</si>
  <si>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</si>
  <si>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</si>
  <si>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</si>
  <si>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</si>
  <si>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</si>
  <si>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</si>
  <si>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</si>
  <si>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</si>
  <si>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</si>
  <si>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</si>
  <si>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</si>
  <si>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</si>
  <si>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</si>
  <si>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</si>
  <si>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</si>
  <si>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</si>
  <si>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</si>
  <si>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</si>
  <si>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</si>
  <si>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</si>
  <si>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</si>
  <si>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</si>
  <si>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</si>
  <si>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</si>
  <si>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</si>
  <si>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</si>
  <si>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</si>
  <si>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</si>
  <si>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</si>
  <si>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</si>
  <si>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</si>
  <si>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</si>
  <si>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</si>
  <si>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</si>
  <si>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</si>
  <si>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</si>
  <si>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</si>
  <si>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</si>
  <si>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</si>
  <si>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</si>
  <si>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</si>
  <si>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</si>
  <si>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</si>
  <si>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</si>
  <si>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</si>
  <si>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</si>
  <si>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</si>
  <si>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</si>
  <si>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</si>
  <si>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</si>
  <si>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</si>
  <si>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</si>
  <si>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</si>
  <si>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</si>
  <si>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</si>
  <si>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</si>
  <si>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</si>
  <si>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</si>
  <si>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</si>
  <si>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</si>
  <si>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</si>
  <si>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</si>
  <si>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</si>
  <si>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</si>
  <si>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</si>
  <si>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</si>
  <si>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</si>
  <si>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</si>
  <si>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</si>
  <si>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</si>
  <si>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</si>
  <si>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</si>
  <si>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</si>
  <si>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</si>
  <si>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</si>
  <si>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</si>
  <si>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</si>
  <si>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</si>
  <si>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</si>
  <si>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</si>
  <si>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</si>
  <si>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</si>
  <si>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</si>
  <si>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</si>
  <si>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</si>
  <si>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</si>
  <si>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</si>
  <si>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</si>
  <si>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</si>
  <si>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</si>
  <si>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</si>
  <si>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</si>
  <si>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</si>
  <si>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</si>
  <si>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</si>
  <si>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</si>
  <si>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</si>
  <si>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</si>
  <si>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</si>
  <si>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</si>
  <si>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</si>
  <si>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</si>
  <si>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</si>
  <si>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</si>
  <si>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</si>
  <si>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</si>
  <si>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</si>
  <si>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</si>
  <si>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</si>
  <si>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</si>
  <si>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</si>
  <si>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</si>
  <si>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</si>
  <si>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</si>
  <si>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</si>
  <si>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</si>
  <si>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</si>
  <si>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</si>
  <si>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</si>
  <si>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</si>
  <si>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</si>
  <si>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</si>
  <si>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</si>
  <si>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</si>
  <si>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</si>
  <si>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</si>
  <si>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</si>
  <si>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</si>
  <si>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</si>
  <si>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</si>
  <si>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</si>
  <si>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</si>
  <si>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</si>
  <si>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</si>
  <si>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</si>
  <si>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</si>
  <si>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</si>
  <si>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</si>
  <si>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</si>
  <si>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</si>
  <si>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</si>
  <si>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</si>
  <si>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</si>
  <si>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</si>
  <si>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</si>
  <si>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</si>
  <si>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</si>
  <si>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</si>
  <si>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</si>
  <si>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</si>
  <si>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</si>
  <si>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</si>
  <si>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</si>
  <si>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</si>
  <si>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</si>
  <si>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</si>
  <si>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</si>
  <si>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</si>
  <si>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</si>
  <si>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</si>
  <si>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</si>
  <si>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</si>
  <si>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</si>
  <si>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</si>
  <si>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</si>
  <si>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</si>
  <si>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</si>
  <si>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</si>
  <si>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</si>
  <si>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</si>
  <si>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</si>
  <si>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</si>
  <si>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</si>
  <si>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</si>
  <si>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</si>
  <si>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</si>
  <si>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</si>
  <si>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</si>
  <si>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</si>
  <si>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</si>
  <si>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</si>
  <si>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</si>
  <si>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</si>
  <si>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</si>
  <si>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</si>
  <si>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</si>
  <si>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</si>
  <si>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</si>
  <si>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</si>
  <si>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</si>
  <si>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</si>
  <si>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</si>
  <si>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</si>
  <si>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</si>
  <si>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</si>
  <si>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</si>
  <si>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</si>
  <si>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</si>
  <si>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</si>
  <si>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</si>
  <si>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</si>
  <si>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</si>
  <si>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</si>
  <si>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</si>
  <si>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</si>
  <si>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</si>
  <si>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</si>
  <si>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</si>
  <si>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</si>
  <si>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</si>
  <si>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</si>
  <si>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</si>
  <si>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</si>
  <si>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</si>
  <si>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</si>
  <si>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</si>
  <si>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</si>
  <si>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</si>
  <si>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</si>
  <si>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</si>
  <si>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</si>
  <si>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</si>
  <si>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</si>
  <si>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</si>
  <si>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</si>
  <si>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</si>
  <si>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</si>
  <si>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</si>
  <si>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</si>
  <si>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</si>
  <si>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</si>
  <si>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</si>
  <si>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</si>
  <si>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</si>
  <si>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</si>
  <si>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</si>
  <si>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</si>
  <si>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</si>
  <si>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</si>
  <si>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</si>
  <si>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</si>
  <si>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</si>
  <si>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</si>
  <si>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</si>
  <si>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</si>
  <si>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</si>
  <si>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</si>
  <si>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</si>
  <si>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</si>
  <si>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</si>
  <si>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</si>
  <si>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</si>
  <si>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</si>
  <si>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</si>
  <si>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</si>
  <si>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</si>
  <si>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</si>
  <si>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</si>
  <si>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</si>
  <si>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</si>
  <si>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</si>
  <si>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</si>
  <si>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</si>
  <si>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</si>
  <si>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</si>
  <si>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</si>
  <si>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</si>
  <si>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</si>
  <si>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</si>
  <si>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</si>
  <si>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</si>
  <si>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</si>
  <si>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</si>
  <si>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</si>
  <si>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</si>
  <si>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</si>
  <si>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</si>
  <si>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</si>
  <si>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</si>
  <si>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</si>
  <si>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</si>
  <si>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</si>
  <si>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</si>
  <si>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</si>
  <si>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</si>
  <si>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</si>
  <si>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</si>
  <si>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</si>
  <si>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</si>
  <si>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</si>
  <si>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</si>
  <si>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</si>
  <si>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</si>
  <si>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</si>
  <si>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</si>
  <si>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</si>
  <si>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</si>
  <si>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</si>
  <si>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</si>
  <si>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</si>
  <si>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</si>
  <si>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</si>
  <si>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</si>
  <si>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</si>
  <si>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</si>
  <si>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</si>
  <si>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</si>
  <si>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</si>
  <si>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</si>
  <si>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</si>
  <si>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</si>
  <si>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</si>
  <si>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</si>
  <si>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</si>
  <si>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</si>
  <si>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</si>
  <si>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</si>
  <si>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</si>
  <si>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</si>
  <si>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</si>
  <si>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</si>
  <si>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</si>
  <si>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</si>
  <si>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</si>
  <si>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</si>
  <si>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</si>
  <si>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</si>
  <si>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</si>
  <si>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</si>
  <si>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</si>
  <si>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</si>
  <si>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</si>
  <si>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</si>
  <si>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</si>
  <si>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</si>
  <si>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</si>
  <si>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</si>
  <si>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</si>
  <si>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</si>
  <si>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</si>
  <si>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</si>
  <si>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</si>
  <si>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</si>
  <si>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</si>
  <si>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</si>
  <si>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</si>
  <si>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</si>
  <si>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</si>
  <si>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</si>
  <si>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</si>
  <si>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</si>
  <si>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</si>
  <si>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</si>
  <si>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</si>
  <si>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</si>
  <si>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</si>
  <si>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</si>
  <si>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</si>
  <si>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</si>
  <si>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</si>
  <si>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</si>
  <si>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</si>
  <si>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</si>
  <si>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</si>
  <si>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</si>
  <si>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</si>
  <si>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</si>
  <si>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</si>
  <si>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</si>
  <si>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</si>
  <si>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</si>
  <si>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</si>
  <si>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</si>
  <si>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</si>
  <si>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</si>
  <si>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</si>
  <si>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</si>
  <si>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</si>
  <si>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</si>
  <si>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</si>
  <si>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</si>
  <si>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</si>
  <si>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</si>
  <si>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</si>
  <si>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</si>
  <si>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</si>
  <si>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</si>
  <si>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</si>
  <si>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</si>
  <si>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</si>
  <si>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</si>
  <si>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</si>
  <si>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</si>
  <si>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</si>
  <si>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</si>
  <si>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</si>
  <si>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</si>
  <si>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</si>
  <si>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</si>
  <si>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</si>
  <si>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</si>
  <si>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</si>
  <si>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</si>
  <si>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</si>
  <si>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</si>
  <si>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</si>
  <si>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</si>
  <si>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</si>
  <si>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</si>
  <si>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</si>
  <si>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</si>
  <si>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</si>
  <si>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</si>
  <si>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</si>
  <si>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</si>
  <si>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</si>
  <si>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</si>
  <si>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</si>
  <si>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</si>
  <si>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</si>
  <si>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</si>
  <si>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</si>
  <si>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</si>
  <si>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</si>
  <si>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</si>
  <si>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</si>
  <si>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</si>
  <si>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</si>
  <si>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</si>
  <si>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</si>
  <si>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</si>
  <si>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</si>
  <si>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</si>
  <si>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</si>
  <si>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</si>
  <si>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</si>
  <si>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</si>
  <si>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</si>
  <si>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</si>
  <si>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</si>
  <si>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</si>
  <si>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</si>
  <si>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</si>
  <si>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</si>
  <si>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</si>
  <si>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</si>
  <si>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</si>
  <si>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</si>
  <si>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</si>
  <si>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</si>
  <si>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</si>
  <si>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</si>
  <si>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</si>
  <si>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</si>
  <si>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</si>
  <si>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</si>
  <si>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</si>
  <si>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</si>
  <si>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</si>
  <si>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</si>
  <si>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</si>
  <si>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</si>
  <si>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</si>
  <si>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</si>
  <si>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</si>
  <si>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</si>
  <si>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</si>
  <si>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</si>
  <si>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</si>
  <si>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</si>
  <si>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</si>
  <si>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</si>
  <si>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</si>
  <si>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</si>
  <si>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</si>
  <si>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</si>
  <si>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</si>
  <si>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</si>
  <si>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</si>
  <si>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</si>
  <si>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</si>
  <si>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</si>
  <si>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</si>
  <si>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</si>
  <si>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</si>
  <si>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</si>
  <si>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</si>
  <si>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</si>
  <si>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</si>
  <si>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</si>
  <si>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</si>
  <si>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</si>
  <si>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</si>
  <si>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</si>
  <si>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</si>
  <si>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</si>
  <si>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</si>
  <si>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</si>
  <si>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</si>
  <si>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</si>
  <si>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</si>
  <si>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</si>
  <si>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</si>
  <si>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</si>
  <si>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</si>
  <si>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</si>
  <si>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</si>
  <si>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</si>
  <si>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</si>
  <si>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</si>
  <si>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</si>
  <si>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</si>
  <si>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</si>
  <si>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</si>
  <si>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</si>
  <si>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</si>
  <si>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</si>
  <si>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</si>
  <si>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</si>
  <si>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</si>
  <si>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</si>
  <si>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</si>
  <si>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</si>
  <si>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</si>
  <si>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</si>
  <si>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</si>
  <si>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</si>
  <si>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</si>
  <si>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</si>
  <si>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</si>
  <si>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</si>
  <si>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</si>
  <si>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</si>
  <si>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</si>
  <si>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</si>
  <si>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</si>
  <si>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</si>
  <si>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</si>
  <si>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</si>
  <si>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</si>
  <si>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</si>
  <si>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</si>
  <si>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</si>
  <si>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</si>
  <si>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</si>
  <si>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</si>
  <si>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</si>
  <si>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</si>
  <si>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</si>
  <si>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</si>
  <si>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</si>
  <si>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</si>
  <si>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</si>
  <si>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</si>
  <si>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</si>
  <si>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</si>
  <si>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</si>
  <si>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</si>
  <si>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</si>
  <si>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</si>
  <si>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</si>
  <si>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</si>
  <si>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</si>
  <si>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</si>
  <si>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</si>
  <si>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</si>
  <si>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</si>
  <si>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</si>
  <si>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</si>
  <si>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</si>
  <si>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</si>
  <si>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</si>
  <si>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</si>
  <si>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</si>
  <si>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</si>
  <si>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</si>
  <si>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</si>
  <si>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</si>
  <si>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</si>
  <si>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</si>
  <si>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</si>
  <si>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</si>
  <si>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</si>
  <si>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</si>
  <si>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</si>
  <si>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</si>
  <si>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</si>
  <si>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</si>
  <si>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</si>
  <si>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</si>
  <si>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</si>
  <si>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</si>
  <si>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</si>
  <si>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</si>
  <si>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</si>
  <si>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</si>
  <si>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</si>
  <si>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</si>
  <si>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</si>
  <si>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</si>
  <si>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</si>
  <si>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</si>
  <si>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</si>
  <si>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</si>
  <si>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</si>
  <si>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</si>
  <si>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</si>
  <si>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</si>
  <si>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</si>
  <si>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</si>
  <si>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</si>
  <si>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</si>
  <si>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</si>
  <si>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</si>
  <si>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</si>
  <si>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</si>
  <si>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</si>
  <si>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</si>
  <si>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</si>
  <si>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</si>
  <si>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</si>
  <si>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</si>
  <si>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</si>
  <si>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</si>
  <si>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</si>
  <si>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</si>
  <si>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</si>
  <si>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</si>
  <si>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</si>
  <si>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</si>
  <si>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</si>
  <si>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</si>
  <si>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</si>
  <si>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</si>
  <si>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</si>
  <si>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</si>
  <si>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</si>
  <si>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</si>
  <si>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</si>
  <si>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</si>
  <si>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</si>
  <si>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</si>
  <si>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</si>
  <si>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</si>
  <si>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</si>
  <si>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</si>
  <si>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</si>
  <si>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</si>
  <si>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</si>
  <si>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</si>
  <si>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</si>
  <si>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</si>
  <si>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</si>
  <si>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</si>
  <si>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</si>
  <si>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</si>
  <si>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</si>
  <si>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</si>
  <si>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</si>
  <si>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</si>
  <si>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</si>
  <si>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</si>
  <si>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</si>
  <si>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</si>
  <si>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</si>
  <si>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</si>
  <si>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</si>
  <si>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</si>
  <si>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</si>
  <si>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</si>
  <si>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</si>
  <si>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</si>
  <si>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</si>
  <si>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</si>
  <si>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</si>
  <si>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</si>
  <si>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</si>
  <si>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</si>
  <si>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</si>
  <si>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</si>
  <si>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</si>
  <si>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</si>
  <si>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</si>
  <si>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</si>
  <si>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</si>
  <si>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</si>
  <si>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</si>
  <si>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</si>
  <si>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</si>
  <si>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</si>
  <si>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</si>
  <si>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</si>
  <si>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</si>
  <si>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</si>
  <si>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</si>
  <si>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</si>
  <si>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</si>
  <si>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</si>
  <si>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</si>
  <si>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</si>
  <si>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</si>
  <si>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</si>
  <si>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</si>
  <si>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</si>
  <si>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</si>
  <si>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</si>
  <si>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</si>
  <si>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</si>
  <si>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</si>
  <si>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</si>
  <si>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</si>
  <si>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</si>
  <si>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</si>
  <si>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</si>
  <si>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</si>
  <si>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</si>
  <si>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</si>
  <si>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</si>
  <si>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</si>
  <si>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</si>
  <si>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</si>
  <si>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</si>
  <si>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</si>
  <si>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</si>
  <si>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</si>
  <si>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</si>
  <si>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</si>
  <si>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</si>
  <si>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</si>
  <si>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</si>
  <si>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</si>
  <si>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</si>
  <si>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</si>
  <si>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</si>
  <si>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</si>
  <si>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</si>
  <si>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</si>
  <si>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</si>
  <si>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</si>
  <si>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</si>
  <si>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</si>
  <si>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</si>
  <si>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</si>
  <si>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</si>
  <si>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</si>
  <si>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</si>
  <si>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</si>
  <si>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</si>
  <si>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</si>
  <si>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</si>
  <si>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</si>
  <si>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</si>
  <si>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</si>
  <si>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</si>
  <si>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</si>
  <si>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</si>
  <si>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</si>
  <si>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</si>
  <si>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</si>
  <si>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</si>
  <si>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</si>
  <si>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</si>
  <si>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</si>
  <si>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</si>
  <si>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</si>
  <si>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</si>
  <si>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</si>
  <si>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</si>
  <si>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</si>
  <si>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</si>
  <si>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</si>
  <si>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</si>
  <si>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</si>
  <si>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</si>
  <si>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</si>
  <si>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</si>
  <si>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</si>
  <si>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</si>
  <si>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</si>
  <si>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</si>
  <si>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</si>
  <si>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</si>
  <si>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</si>
  <si>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</si>
  <si>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</si>
  <si>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</si>
  <si>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</si>
  <si>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</si>
  <si>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</si>
  <si>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</si>
  <si>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</si>
  <si>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</si>
  <si>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</si>
  <si>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</si>
  <si>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</si>
  <si>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</si>
  <si>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</si>
  <si>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</si>
  <si>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</si>
  <si>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</si>
  <si>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</si>
  <si>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</si>
  <si>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</si>
  <si>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</si>
  <si>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</si>
  <si>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</si>
  <si>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</si>
  <si>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</si>
  <si>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</si>
  <si>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</si>
  <si>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</si>
  <si>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</si>
  <si>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</si>
  <si>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</si>
  <si>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</si>
  <si>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</si>
  <si>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</si>
  <si>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</si>
  <si>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</si>
  <si>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</si>
  <si>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</si>
  <si>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</si>
  <si>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</si>
  <si>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</si>
  <si>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</si>
  <si>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</si>
  <si>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</si>
  <si>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</si>
  <si>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</si>
  <si>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</si>
  <si>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</si>
  <si>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</si>
  <si>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</si>
  <si>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</si>
  <si>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</si>
  <si>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</si>
  <si>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</si>
  <si>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</si>
  <si>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</si>
  <si>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</si>
  <si>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</si>
  <si>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</si>
  <si>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</si>
  <si>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</si>
  <si>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</si>
  <si>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</si>
  <si>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</si>
  <si>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</si>
  <si>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</si>
  <si>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</si>
  <si>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</si>
  <si>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</si>
  <si>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</si>
  <si>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</si>
  <si>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</si>
  <si>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</si>
  <si>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</si>
  <si>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</si>
  <si>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</si>
  <si>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</si>
  <si>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</si>
  <si>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</si>
  <si>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</si>
  <si>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</si>
  <si>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</si>
  <si>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</si>
  <si>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</si>
  <si>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</si>
  <si>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</si>
  <si>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</si>
  <si>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</si>
  <si>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</si>
  <si>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</si>
  <si>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</si>
  <si>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</si>
  <si>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</si>
  <si>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</si>
  <si>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</si>
  <si>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</si>
  <si>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</si>
  <si>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</si>
  <si>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</si>
  <si>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</si>
  <si>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</si>
  <si>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</si>
  <si>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</si>
  <si>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</si>
  <si>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</si>
  <si>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</si>
  <si>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</si>
  <si>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</si>
  <si>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</si>
  <si>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</si>
  <si>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</si>
  <si>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</si>
  <si>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</si>
  <si>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</si>
  <si>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</si>
  <si>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</si>
  <si>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</si>
  <si>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</si>
  <si>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</si>
  <si>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</si>
  <si>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</si>
  <si>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</si>
  <si>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</si>
  <si>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</si>
  <si>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</si>
  <si>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</si>
  <si>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</si>
  <si>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</si>
  <si>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</si>
  <si>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</si>
  <si>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</si>
  <si>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</si>
  <si>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</si>
  <si>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</si>
  <si>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</si>
  <si>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</si>
  <si>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</si>
  <si>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</si>
  <si>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</si>
  <si>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</si>
  <si>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</si>
  <si>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</si>
  <si>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</si>
  <si>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</si>
  <si>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</si>
  <si>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</si>
  <si>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</si>
  <si>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</si>
  <si>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</si>
  <si>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</si>
  <si>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</si>
  <si>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</si>
  <si>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</si>
  <si>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</si>
  <si>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</si>
  <si>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</si>
  <si>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</si>
  <si>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</si>
  <si>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</si>
  <si>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</si>
  <si>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</si>
  <si>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</si>
  <si>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</si>
  <si>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</si>
  <si>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</si>
  <si>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</si>
  <si>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</si>
  <si>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</si>
  <si>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</si>
  <si>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</si>
  <si>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</si>
  <si>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</si>
  <si>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</si>
  <si>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</si>
  <si>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</si>
  <si>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</si>
  <si>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</si>
  <si>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</si>
  <si>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</si>
  <si>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</si>
  <si>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</si>
  <si>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</si>
  <si>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</si>
  <si>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</si>
  <si>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</si>
  <si>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</si>
  <si>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</si>
  <si>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</si>
  <si>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</si>
  <si>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</si>
  <si>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</si>
  <si>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</si>
  <si>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</si>
  <si>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</si>
  <si>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</si>
  <si>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</si>
  <si>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</si>
  <si>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</si>
  <si>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</si>
  <si>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</si>
  <si>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</si>
  <si>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</si>
  <si>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</si>
  <si>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</si>
  <si>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</si>
  <si>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</si>
  <si>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</si>
  <si>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</si>
  <si>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</si>
  <si>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</si>
  <si>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</si>
  <si>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</si>
  <si>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</si>
  <si>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</si>
  <si>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</si>
  <si>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</si>
  <si>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</si>
  <si>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</si>
  <si>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</si>
  <si>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</si>
  <si>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</si>
  <si>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</si>
  <si>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</si>
  <si>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</si>
  <si>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</si>
  <si>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</si>
  <si>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</si>
  <si>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</si>
  <si>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</si>
  <si>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</si>
  <si>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</si>
  <si>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</si>
  <si>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</si>
  <si>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</si>
  <si>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</si>
  <si>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</si>
  <si>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</si>
  <si>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</si>
  <si>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</si>
  <si>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</si>
  <si>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</si>
  <si>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</si>
  <si>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</si>
  <si>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</si>
  <si>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</si>
  <si>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</si>
  <si>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</si>
  <si>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</si>
  <si>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</si>
  <si>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</si>
  <si>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</si>
  <si>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</si>
  <si>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</si>
  <si>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</si>
  <si>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</si>
  <si>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</si>
  <si>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</si>
  <si>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</si>
  <si>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</si>
  <si>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</si>
  <si>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</si>
  <si>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</si>
  <si>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</si>
  <si>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</si>
  <si>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</si>
  <si>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</si>
  <si>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</si>
  <si>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</si>
  <si>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</si>
  <si>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</si>
  <si>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</si>
  <si>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</si>
  <si>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</si>
  <si>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</si>
  <si>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</si>
  <si>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</si>
  <si>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</si>
  <si>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</si>
  <si>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</si>
  <si>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</si>
  <si>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</si>
  <si>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</si>
  <si>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</si>
  <si>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</si>
  <si>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</si>
  <si>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</si>
  <si>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</si>
  <si>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</si>
  <si>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</si>
  <si>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</si>
  <si>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</si>
  <si>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</si>
  <si>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</si>
  <si>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</si>
  <si>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</si>
  <si>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</si>
  <si>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</si>
  <si>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</si>
  <si>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</si>
  <si>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</si>
  <si>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</si>
  <si>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</si>
  <si>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</si>
  <si>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</si>
  <si>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</si>
  <si>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</si>
  <si>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</si>
  <si>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</si>
  <si>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</si>
  <si>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</si>
  <si>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</si>
  <si>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</si>
  <si>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</si>
  <si>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</si>
  <si>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</si>
  <si>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</si>
  <si>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</si>
  <si>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</si>
  <si>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</si>
  <si>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</si>
  <si>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</si>
  <si>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</si>
  <si>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</si>
  <si>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</si>
  <si>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</si>
  <si>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</si>
  <si>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</si>
  <si>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</si>
  <si>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</si>
  <si>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</si>
  <si>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</si>
  <si>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</si>
  <si>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</si>
  <si>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</si>
  <si>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</si>
  <si>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</si>
  <si>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</si>
  <si>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</si>
  <si>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</si>
  <si>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</si>
  <si>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</si>
  <si>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</si>
  <si>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</si>
  <si>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</si>
  <si>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</si>
  <si>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</si>
  <si>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</si>
  <si>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</si>
  <si>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</si>
  <si>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</si>
  <si>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</si>
  <si>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</si>
  <si>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</si>
  <si>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</si>
  <si>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</si>
  <si>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</si>
  <si>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</si>
  <si>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</si>
  <si>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</si>
  <si>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</si>
  <si>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</si>
  <si>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</si>
  <si>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</si>
  <si>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</si>
  <si>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</si>
  <si>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</si>
  <si>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</si>
  <si>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</si>
  <si>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</si>
  <si>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</si>
  <si>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</si>
  <si>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</si>
  <si>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</si>
  <si>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</si>
  <si>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</si>
  <si>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</si>
  <si>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</si>
  <si>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</si>
  <si>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</si>
  <si>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</si>
  <si>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</si>
  <si>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</si>
  <si>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</si>
  <si>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</si>
  <si>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</si>
  <si>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</si>
  <si>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</si>
  <si>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</si>
  <si>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</si>
  <si>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</si>
  <si>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</si>
  <si>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</si>
  <si>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</si>
  <si>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</si>
  <si>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</si>
  <si>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</si>
  <si>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</si>
  <si>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</si>
  <si>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</si>
  <si>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</si>
  <si>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</si>
  <si>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</si>
  <si>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</si>
  <si>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</si>
  <si>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</si>
  <si>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</si>
  <si>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</si>
  <si>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</si>
  <si>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</si>
  <si>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</si>
  <si>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</si>
  <si>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</si>
  <si>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</si>
  <si>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</si>
  <si>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</si>
  <si>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</si>
  <si>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</si>
  <si>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</si>
  <si>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</si>
  <si>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</si>
  <si>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</si>
  <si>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</si>
  <si>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</si>
  <si>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</si>
  <si>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</si>
  <si>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</si>
  <si>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</si>
  <si>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</si>
  <si>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</si>
  <si>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</si>
  <si>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</si>
  <si>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</si>
  <si>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</si>
  <si>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</si>
  <si>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</si>
  <si>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</si>
  <si>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</si>
  <si>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</si>
  <si>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</si>
  <si>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</si>
  <si>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</si>
  <si>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</si>
  <si>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</si>
  <si>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</si>
  <si>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</si>
  <si>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</si>
  <si>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</si>
  <si>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</si>
  <si>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</si>
  <si>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</si>
  <si>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</si>
  <si>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</si>
  <si>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</si>
  <si>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</si>
  <si>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</si>
  <si>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</si>
  <si>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</si>
  <si>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</si>
  <si>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</si>
  <si>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</si>
  <si>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</si>
  <si>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</si>
  <si>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</si>
  <si>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</si>
  <si>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</si>
  <si>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</si>
  <si>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</si>
  <si>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</si>
  <si>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</si>
  <si>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</si>
  <si>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</si>
  <si>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</si>
  <si>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</si>
  <si>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</si>
  <si>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</si>
  <si>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</si>
  <si>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</si>
  <si>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</si>
  <si>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</si>
  <si>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</si>
  <si>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</si>
  <si>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</si>
  <si>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</si>
  <si>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</si>
  <si>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</si>
  <si>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</si>
  <si>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</si>
  <si>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</si>
  <si>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</si>
  <si>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</si>
  <si>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</si>
  <si>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</si>
  <si>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</si>
  <si>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</si>
  <si>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</si>
  <si>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</si>
  <si>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</si>
  <si>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</si>
  <si>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</si>
  <si>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</si>
  <si>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</si>
  <si>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</si>
  <si>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</si>
  <si>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</si>
  <si>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</si>
  <si>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</si>
  <si>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</si>
  <si>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</si>
  <si>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</si>
  <si>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</si>
  <si>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</si>
  <si>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</si>
  <si>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</si>
  <si>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</si>
  <si>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</si>
  <si>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</si>
  <si>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</si>
  <si>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</si>
  <si>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</si>
  <si>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</si>
  <si>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</si>
  <si>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</si>
  <si>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</si>
  <si>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</si>
  <si>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</si>
  <si>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</si>
  <si>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</si>
  <si>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</si>
  <si>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</si>
  <si>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</si>
  <si>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</si>
  <si>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</si>
  <si>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</si>
  <si>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</si>
  <si>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</si>
  <si>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</si>
  <si>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</si>
  <si>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</si>
  <si>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</si>
  <si>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</si>
  <si>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</si>
  <si>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</si>
  <si>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</si>
  <si>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</si>
  <si>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</si>
  <si>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</si>
  <si>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</si>
  <si>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</si>
  <si>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</si>
  <si>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</si>
  <si>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</si>
  <si>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</si>
  <si>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</si>
  <si>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</si>
  <si>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</si>
  <si>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</si>
  <si>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</si>
  <si>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</si>
  <si>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</si>
  <si>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</si>
  <si>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</si>
  <si>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</si>
  <si>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</si>
  <si>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</si>
  <si>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</si>
  <si>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</si>
  <si>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</si>
  <si>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</si>
  <si>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</si>
  <si>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</si>
  <si>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</si>
  <si>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</si>
  <si>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</si>
  <si>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</si>
  <si>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</si>
  <si>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</si>
  <si>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</si>
  <si>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</si>
  <si>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</si>
  <si>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</si>
  <si>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</si>
  <si>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</si>
  <si>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</si>
  <si>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</si>
  <si>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</si>
  <si>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</si>
  <si>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</si>
  <si>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</si>
  <si>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</si>
  <si>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</si>
  <si>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</si>
  <si>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</si>
  <si>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</si>
  <si>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</si>
  <si>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</si>
  <si>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</si>
  <si>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</si>
  <si>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</si>
  <si>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</si>
  <si>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</si>
  <si>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</si>
  <si>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</si>
  <si>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</si>
  <si>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</si>
  <si>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</si>
  <si>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</si>
  <si>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</si>
  <si>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</si>
  <si>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</si>
  <si>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</si>
  <si>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</si>
  <si>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</si>
  <si>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</si>
  <si>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</si>
  <si>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</si>
  <si>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</si>
  <si>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</si>
  <si>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</si>
  <si>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</si>
  <si>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</si>
  <si>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</si>
  <si>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</si>
  <si>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</si>
  <si>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</si>
  <si>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</si>
  <si>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</si>
  <si>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</si>
  <si>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</si>
  <si>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</si>
  <si>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</si>
  <si>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</si>
  <si>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</si>
  <si>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</si>
  <si>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</si>
  <si>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</si>
  <si>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</si>
  <si>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</si>
  <si>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</si>
  <si>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</si>
  <si>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</si>
  <si>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</si>
  <si>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</si>
  <si>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</si>
  <si>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</si>
  <si>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</si>
  <si>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</si>
  <si>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</si>
  <si>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</si>
  <si>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</si>
  <si>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</si>
  <si>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</si>
  <si>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</si>
  <si>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</si>
  <si>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</si>
  <si>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</si>
  <si>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</si>
  <si>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</si>
  <si>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</si>
  <si>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</si>
  <si>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</si>
  <si>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</si>
  <si>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</si>
  <si>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</si>
  <si>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</si>
  <si>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</si>
  <si>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</si>
  <si>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</si>
  <si>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</si>
  <si>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</si>
  <si>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</si>
  <si>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</si>
  <si>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</si>
  <si>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</si>
  <si>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</si>
  <si>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</si>
  <si>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</si>
  <si>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</si>
  <si>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</si>
  <si>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</si>
  <si>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</si>
  <si>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</si>
  <si>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</si>
  <si>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</si>
  <si>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</si>
  <si>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</si>
  <si>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</si>
  <si>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</si>
  <si>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</si>
  <si>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</si>
  <si>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</si>
  <si>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</si>
  <si>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</si>
  <si>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</si>
  <si>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</si>
  <si>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</si>
  <si>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</si>
  <si>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</si>
  <si>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</si>
  <si>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</si>
  <si>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</si>
  <si>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</si>
  <si>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</si>
  <si>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</si>
  <si>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</si>
  <si>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</si>
  <si>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</si>
  <si>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</si>
  <si>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</si>
  <si>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</si>
  <si>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</si>
  <si>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</si>
  <si>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</si>
  <si>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</si>
  <si>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</si>
  <si>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</si>
  <si>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</si>
  <si>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</si>
  <si>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</si>
  <si>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</si>
  <si>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</si>
  <si>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</si>
  <si>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</si>
  <si>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</si>
  <si>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</si>
  <si>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</si>
  <si>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</si>
  <si>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</si>
  <si>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</si>
  <si>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</si>
  <si>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</si>
  <si>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</si>
  <si>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</si>
  <si>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</si>
  <si>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</si>
  <si>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</si>
  <si>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</si>
  <si>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</si>
  <si>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</si>
  <si>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</si>
  <si>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</si>
  <si>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</si>
  <si>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</si>
  <si>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</si>
  <si>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</si>
  <si>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</si>
  <si>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</si>
  <si>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</si>
  <si>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</si>
  <si>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</si>
  <si>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</si>
  <si>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</si>
  <si>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</si>
  <si>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</si>
  <si>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</si>
  <si>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</si>
  <si>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</si>
  <si>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</si>
  <si>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</si>
  <si>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</si>
  <si>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</si>
  <si>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</si>
  <si>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</si>
  <si>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</si>
  <si>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</si>
  <si>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</si>
  <si>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</si>
  <si>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</si>
  <si>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</si>
  <si>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</si>
  <si>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</si>
  <si>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</si>
  <si>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</si>
  <si>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</si>
  <si>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</si>
  <si>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</si>
  <si>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</si>
  <si>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</si>
  <si>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</si>
  <si>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</si>
  <si>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</si>
  <si>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</si>
  <si>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</si>
  <si>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</si>
  <si>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</si>
  <si>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</si>
  <si>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</si>
  <si>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</si>
  <si>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</si>
  <si>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</si>
  <si>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</si>
  <si>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</si>
  <si>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</si>
  <si>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</si>
  <si>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</si>
  <si>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</si>
  <si>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</si>
  <si>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</si>
  <si>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</si>
  <si>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</si>
  <si>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</si>
  <si>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</si>
  <si>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</si>
  <si>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</si>
  <si>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</si>
  <si>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</si>
  <si>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</si>
  <si>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</si>
  <si>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</si>
  <si>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</si>
  <si>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</si>
  <si>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</si>
  <si>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</si>
  <si>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</si>
  <si>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</si>
  <si>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</si>
  <si>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</si>
  <si>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</si>
  <si>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</si>
  <si>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</si>
  <si>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</si>
  <si>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</si>
  <si>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</si>
  <si>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</si>
  <si>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</si>
  <si>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</si>
  <si>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</si>
  <si>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</si>
  <si>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</si>
  <si>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</si>
  <si>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</si>
  <si>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</si>
  <si>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</si>
  <si>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</si>
  <si>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</si>
  <si>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</si>
  <si>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</si>
  <si>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</si>
  <si>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</si>
  <si>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</si>
  <si>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</si>
  <si>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</si>
  <si>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</si>
  <si>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</si>
  <si>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</si>
  <si>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</si>
  <si>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</si>
  <si>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</si>
  <si>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</si>
  <si>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</si>
  <si>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</si>
  <si>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</si>
  <si>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</si>
  <si>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</si>
  <si>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</si>
  <si>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</si>
  <si>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</si>
  <si>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</si>
  <si>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</si>
  <si>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</si>
  <si>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</si>
  <si>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</si>
  <si>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</si>
  <si>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</si>
  <si>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</si>
  <si>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</si>
  <si>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</si>
  <si>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</si>
  <si>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</si>
  <si>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</si>
  <si>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</si>
  <si>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</si>
  <si>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</si>
  <si>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</si>
  <si>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</si>
  <si>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</si>
  <si>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</si>
  <si>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</si>
  <si>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</si>
  <si>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</si>
  <si>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</si>
  <si>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</si>
  <si>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</si>
  <si>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</si>
  <si>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</si>
  <si>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</si>
  <si>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</si>
  <si>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</si>
  <si>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</si>
  <si>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</si>
  <si>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</si>
  <si>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</si>
  <si>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</si>
  <si>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</si>
  <si>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</si>
  <si>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</si>
  <si>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</si>
  <si>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</si>
  <si>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</si>
  <si>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</si>
  <si>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</si>
  <si>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</si>
  <si>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</si>
  <si>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</si>
  <si>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</si>
  <si>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</si>
  <si>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</si>
  <si>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</si>
  <si>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</si>
  <si>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</si>
  <si>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</si>
  <si>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</si>
  <si>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</si>
  <si>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</si>
  <si>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</si>
  <si>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</si>
  <si>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</si>
  <si>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</si>
  <si>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</si>
  <si>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</si>
  <si>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</si>
  <si>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</si>
  <si>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</si>
  <si>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</si>
  <si>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</si>
  <si>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</si>
  <si>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</si>
  <si>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</si>
  <si>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</si>
  <si>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</si>
  <si>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</si>
  <si>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</si>
  <si>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</si>
  <si>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</si>
  <si>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</si>
  <si>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</si>
  <si>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</si>
  <si>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</si>
  <si>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</si>
  <si>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</si>
  <si>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</si>
  <si>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</si>
  <si>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</si>
  <si>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</si>
  <si>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</si>
  <si>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</si>
  <si>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</si>
  <si>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</si>
  <si>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</si>
  <si>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</si>
  <si>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</si>
  <si>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</si>
  <si>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</si>
  <si>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</si>
  <si>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</si>
  <si>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</si>
  <si>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</si>
  <si>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</si>
  <si>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</si>
  <si>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</si>
  <si>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</si>
  <si>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</si>
  <si>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</si>
  <si>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</si>
  <si>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</si>
  <si>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</si>
  <si>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</si>
  <si>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</si>
  <si>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</si>
  <si>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</si>
  <si>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</si>
  <si>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</si>
  <si>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</si>
  <si>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</si>
  <si>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</si>
  <si>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</si>
  <si>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</si>
  <si>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</si>
  <si>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</si>
  <si>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</si>
  <si>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</si>
  <si>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</si>
  <si>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</si>
  <si>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</si>
  <si>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</si>
  <si>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</si>
  <si>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</si>
  <si>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</si>
  <si>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</si>
  <si>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</si>
  <si>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</si>
  <si>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</si>
  <si>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</si>
  <si>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</si>
  <si>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</si>
  <si>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</si>
  <si>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</si>
  <si>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</si>
  <si>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</si>
  <si>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</si>
  <si>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</si>
  <si>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</si>
  <si>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</si>
  <si>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</si>
  <si>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</si>
  <si>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</si>
  <si>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</si>
  <si>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</si>
  <si>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</si>
  <si>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</si>
  <si>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</si>
  <si>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</si>
  <si>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</si>
  <si>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</si>
  <si>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</si>
  <si>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</si>
  <si>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</si>
  <si>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</si>
  <si>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</si>
  <si>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</si>
  <si>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</si>
  <si>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</si>
  <si>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</si>
  <si>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</si>
  <si>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</si>
  <si>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</si>
  <si>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</si>
  <si>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</si>
  <si>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</si>
  <si>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</si>
  <si>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</si>
  <si>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</si>
  <si>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</si>
  <si>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</si>
  <si>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</si>
  <si>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</si>
  <si>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</si>
  <si>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</si>
  <si>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</si>
  <si>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</si>
  <si>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</si>
  <si>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</si>
  <si>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</si>
  <si>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</si>
  <si>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</si>
  <si>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</si>
  <si>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</si>
  <si>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</si>
  <si>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</si>
  <si>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</si>
  <si>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</si>
  <si>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</si>
  <si>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</si>
  <si>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</si>
  <si>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</si>
  <si>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</si>
  <si>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</si>
  <si>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</si>
  <si>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</si>
  <si>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</si>
  <si>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</si>
  <si>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</si>
  <si>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</si>
  <si>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</si>
  <si>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</si>
  <si>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</si>
  <si>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</si>
  <si>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</si>
  <si>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</si>
  <si>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</si>
  <si>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</si>
  <si>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</si>
  <si>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</si>
  <si>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</si>
  <si>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</si>
  <si>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</si>
  <si>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</si>
  <si>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</si>
  <si>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</si>
  <si>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</si>
  <si>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</si>
  <si>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</si>
  <si>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</si>
  <si>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</si>
  <si>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</si>
  <si>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</si>
  <si>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</si>
  <si>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</si>
  <si>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</si>
  <si>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</si>
  <si>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</si>
  <si>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</si>
  <si>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</si>
  <si>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</si>
  <si>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</si>
  <si>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</si>
  <si>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</si>
  <si>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</si>
  <si>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</si>
  <si>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</si>
  <si>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</si>
  <si>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</si>
  <si>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</si>
  <si>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</si>
  <si>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</si>
  <si>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</si>
  <si>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</si>
  <si>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</si>
  <si>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</si>
  <si>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</si>
  <si>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</si>
  <si>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</si>
  <si>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</si>
  <si>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</si>
  <si>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</si>
  <si>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</si>
  <si>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</si>
  <si>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</si>
  <si>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</si>
  <si>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</si>
  <si>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</si>
  <si>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</si>
  <si>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</si>
  <si>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</si>
  <si>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</si>
  <si>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</si>
  <si>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</si>
  <si>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</si>
  <si>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</si>
  <si>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</si>
  <si>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</si>
  <si>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</si>
  <si>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</si>
  <si>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</si>
  <si>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</si>
  <si>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</si>
  <si>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</si>
  <si>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</si>
  <si>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</si>
  <si>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</si>
  <si>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</si>
  <si>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</si>
  <si>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</si>
  <si>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</si>
  <si>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</si>
  <si>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</si>
  <si>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</si>
  <si>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</si>
  <si>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</si>
  <si>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</si>
  <si>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</si>
  <si>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</si>
  <si>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</si>
  <si>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</si>
  <si>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</si>
  <si>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</si>
  <si>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</si>
  <si>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</si>
  <si>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</si>
  <si>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</si>
  <si>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</si>
  <si>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</si>
  <si>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</si>
  <si>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</si>
  <si>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</si>
  <si>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</si>
  <si>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</si>
  <si>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</si>
  <si>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</si>
  <si>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</si>
  <si>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</si>
  <si>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</si>
  <si>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</si>
  <si>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</si>
  <si>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</si>
  <si>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</si>
  <si>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</si>
  <si>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</si>
  <si>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</si>
  <si>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</si>
  <si>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</si>
  <si>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</si>
  <si>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</si>
  <si>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</si>
  <si>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</si>
  <si>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</si>
  <si>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</si>
  <si>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</si>
  <si>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</si>
  <si>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</si>
  <si>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</si>
  <si>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</si>
  <si>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</si>
  <si>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</si>
  <si>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</si>
  <si>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</si>
  <si>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</si>
  <si>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</si>
  <si>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</si>
  <si>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</si>
  <si>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</si>
  <si>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</si>
  <si>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</si>
  <si>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</si>
  <si>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</si>
  <si>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</si>
  <si>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</si>
  <si>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</si>
  <si>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</si>
  <si>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</si>
  <si>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</si>
  <si>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</si>
  <si>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</si>
  <si>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</si>
  <si>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</si>
  <si>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</si>
  <si>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</si>
  <si>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</si>
  <si>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</si>
  <si>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</si>
  <si>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</si>
  <si>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</si>
  <si>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</si>
  <si>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</si>
  <si>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</si>
  <si>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</si>
  <si>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</si>
  <si>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</si>
  <si>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</si>
  <si>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</si>
  <si>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</si>
  <si>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</si>
  <si>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</si>
  <si>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</si>
  <si>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</si>
  <si>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</si>
  <si>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</si>
  <si>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</si>
  <si>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</si>
  <si>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</si>
  <si>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</si>
  <si>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</si>
  <si>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</si>
  <si>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</si>
  <si>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</si>
  <si>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</si>
  <si>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</si>
  <si>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</si>
  <si>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</si>
  <si>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</si>
  <si>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</si>
  <si>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</si>
  <si>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</si>
  <si>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</si>
  <si>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</si>
  <si>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</si>
  <si>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</si>
  <si>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</si>
  <si>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</si>
  <si>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</si>
  <si>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</si>
  <si>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</si>
  <si>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</si>
  <si>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</si>
  <si>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</si>
  <si>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</si>
  <si>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</si>
  <si>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</si>
  <si>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</si>
  <si>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</si>
  <si>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</si>
  <si>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</si>
  <si>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</si>
  <si>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</si>
  <si>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</si>
  <si>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</si>
  <si>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</si>
  <si>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</si>
  <si>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</si>
  <si>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</si>
  <si>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</si>
  <si>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</si>
  <si>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</si>
  <si>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</si>
  <si>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</si>
  <si>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</si>
  <si>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</si>
  <si>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</si>
  <si>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</si>
  <si>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</si>
  <si>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</si>
  <si>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</si>
  <si>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</si>
  <si>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</si>
  <si>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</si>
  <si>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</si>
  <si>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</si>
  <si>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</si>
  <si>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</si>
  <si>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</si>
  <si>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</si>
  <si>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</si>
  <si>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</si>
  <si>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</si>
  <si>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</si>
  <si>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</si>
  <si>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</si>
  <si>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</si>
  <si>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</si>
  <si>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</si>
  <si>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</si>
  <si>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</si>
  <si>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</si>
  <si>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</si>
  <si>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</si>
  <si>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</si>
  <si>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</si>
  <si>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</si>
  <si>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</si>
  <si>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</si>
  <si>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</si>
  <si>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</si>
  <si>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</si>
  <si>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</si>
  <si>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</si>
  <si>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</si>
  <si>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</si>
  <si>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</si>
  <si>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</si>
  <si>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</si>
  <si>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</si>
  <si>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</si>
  <si>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</si>
  <si>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</si>
  <si>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</si>
  <si>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</si>
  <si>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</si>
  <si>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</si>
  <si>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</si>
  <si>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</si>
  <si>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</si>
  <si>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</si>
  <si>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</si>
  <si>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</si>
  <si>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</si>
  <si>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</si>
  <si>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</si>
  <si>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</si>
  <si>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</si>
  <si>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</si>
  <si>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</si>
  <si>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</si>
  <si>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</si>
  <si>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</si>
  <si>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</si>
  <si>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</si>
  <si>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</si>
  <si>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</si>
  <si>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</si>
  <si>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</si>
  <si>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</si>
  <si>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</si>
  <si>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</si>
  <si>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</si>
  <si>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</si>
  <si>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</si>
  <si>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</si>
  <si>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</si>
  <si>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</si>
  <si>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</si>
  <si>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</si>
  <si>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</si>
  <si>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</si>
  <si>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</si>
  <si>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</si>
  <si>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</si>
  <si>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</si>
  <si>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</si>
  <si>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</si>
  <si>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</si>
  <si>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</si>
  <si>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</si>
  <si>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</si>
  <si>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</si>
  <si>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</si>
  <si>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</si>
  <si>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</si>
  <si>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</si>
  <si>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</si>
  <si>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</si>
  <si>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</si>
  <si>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</si>
  <si>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</si>
  <si>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</si>
  <si>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</si>
  <si>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</si>
  <si>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</si>
  <si>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</si>
  <si>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</si>
  <si>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</si>
  <si>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</si>
  <si>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</si>
  <si>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</si>
  <si>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</si>
  <si>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</si>
  <si>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</si>
  <si>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</si>
  <si>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</si>
  <si>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</si>
  <si>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</si>
  <si>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</si>
  <si>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</si>
  <si>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</si>
  <si>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</si>
  <si>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</si>
  <si>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</si>
  <si>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</si>
  <si>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</si>
  <si>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</si>
  <si>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</si>
  <si>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</si>
  <si>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</si>
  <si>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</si>
  <si>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</si>
  <si>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</si>
  <si>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</si>
  <si>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</si>
  <si>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</si>
  <si>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</si>
  <si>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</si>
  <si>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</si>
  <si>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</si>
  <si>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</si>
  <si>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</si>
  <si>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</si>
  <si>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</si>
  <si>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</si>
  <si>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</si>
  <si>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</si>
  <si>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</si>
  <si>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</si>
  <si>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</si>
  <si>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</si>
  <si>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</si>
  <si>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</si>
  <si>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</si>
  <si>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</si>
  <si>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</si>
  <si>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</si>
  <si>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</si>
  <si>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</si>
  <si>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</si>
  <si>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</si>
  <si>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</si>
  <si>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</si>
  <si>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</si>
  <si>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</si>
  <si>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</si>
  <si>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</si>
  <si>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</si>
  <si>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</si>
  <si>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</si>
  <si>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</si>
  <si>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</si>
  <si>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</si>
  <si>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</si>
  <si>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</si>
  <si>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</si>
  <si>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</si>
  <si>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</si>
  <si>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</si>
  <si>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</si>
  <si>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</si>
  <si>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</si>
  <si>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</si>
  <si>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</si>
  <si>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</si>
  <si>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</si>
  <si>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</si>
  <si>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</si>
  <si>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</si>
  <si>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</si>
  <si>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</si>
  <si>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</si>
  <si>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</si>
  <si>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</si>
  <si>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</si>
  <si>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</si>
  <si>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</si>
  <si>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</si>
  <si>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</si>
  <si>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</si>
  <si>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</si>
  <si>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</si>
  <si>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</si>
  <si>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</si>
  <si>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</si>
  <si>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</si>
  <si>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</si>
  <si>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</si>
  <si>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</si>
  <si>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</si>
  <si>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</si>
  <si>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</si>
  <si>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</si>
  <si>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</si>
  <si>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</si>
  <si>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</si>
  <si>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</si>
  <si>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</si>
  <si>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</si>
  <si>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</si>
  <si>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</si>
  <si>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</si>
  <si>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</si>
  <si>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</si>
  <si>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</si>
  <si>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</si>
  <si>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</si>
  <si>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</si>
  <si>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</si>
  <si>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</si>
  <si>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</si>
  <si>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</si>
  <si>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</si>
  <si>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</si>
  <si>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</si>
  <si>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</si>
  <si>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</si>
  <si>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</si>
  <si>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</si>
  <si>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</si>
  <si>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</si>
  <si>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</si>
  <si>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</si>
  <si>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</si>
  <si>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</si>
  <si>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</si>
  <si>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</si>
  <si>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</si>
  <si>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</si>
  <si>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</si>
  <si>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</si>
  <si>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</si>
  <si>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</si>
  <si>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</si>
  <si>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</si>
  <si>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</si>
  <si>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</si>
  <si>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</si>
  <si>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</si>
  <si>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</si>
  <si>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</si>
  <si>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</si>
  <si>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</si>
  <si>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</si>
  <si>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</si>
  <si>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</si>
  <si>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</si>
  <si>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</si>
  <si>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</si>
  <si>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</si>
  <si>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</si>
  <si>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</si>
  <si>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</si>
  <si>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</si>
  <si>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</si>
  <si>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</si>
  <si>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</si>
  <si>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</si>
  <si>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</si>
  <si>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</si>
  <si>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</si>
  <si>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</si>
  <si>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</si>
  <si>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</si>
  <si>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</si>
  <si>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</si>
  <si>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</si>
  <si>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</si>
  <si>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</si>
  <si>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</si>
  <si>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</si>
  <si>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</si>
  <si>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</si>
  <si>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</si>
  <si>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</si>
  <si>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</si>
  <si>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</si>
  <si>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</si>
  <si>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</si>
  <si>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</si>
  <si>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</si>
  <si>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</si>
  <si>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</si>
  <si>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</si>
  <si>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</si>
  <si>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</si>
  <si>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</si>
  <si>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</si>
  <si>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</si>
  <si>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</si>
  <si>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</si>
  <si>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</si>
  <si>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</si>
  <si>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</si>
  <si>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</si>
  <si>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</si>
  <si>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</si>
  <si>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</si>
  <si>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</si>
  <si>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</si>
  <si>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</si>
  <si>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</si>
  <si>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</si>
  <si>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</si>
  <si>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</si>
  <si>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</si>
  <si>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</si>
  <si>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</si>
  <si>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</si>
  <si>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</si>
  <si>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</si>
  <si>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</si>
  <si>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</si>
  <si>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</si>
  <si>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</si>
  <si>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</si>
  <si>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</si>
  <si>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</si>
  <si>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</si>
  <si>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</si>
  <si>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</si>
  <si>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</si>
  <si>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</si>
  <si>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</si>
  <si>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</si>
  <si>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</si>
  <si>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</si>
  <si>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</si>
  <si>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</si>
  <si>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</si>
  <si>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</si>
  <si>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</si>
  <si>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</si>
  <si>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</si>
  <si>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</si>
  <si>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</si>
  <si>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</si>
  <si>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</si>
  <si>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</si>
  <si>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</si>
  <si>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</si>
  <si>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</si>
  <si>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</si>
  <si>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</si>
  <si>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</si>
  <si>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</si>
  <si>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</si>
  <si>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</si>
  <si>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</si>
  <si>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</si>
  <si>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</si>
  <si>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</si>
  <si>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</si>
  <si>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</si>
  <si>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</si>
  <si>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</si>
  <si>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</si>
  <si>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</si>
  <si>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</si>
  <si>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</si>
  <si>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</si>
  <si>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</si>
  <si>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</si>
  <si>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</si>
  <si>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</si>
  <si>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</si>
  <si>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</si>
  <si>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</si>
  <si>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</si>
  <si>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</si>
  <si>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</si>
  <si>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</si>
  <si>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</si>
  <si>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</si>
  <si>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</si>
  <si>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</si>
  <si>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</si>
  <si>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</si>
  <si>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</si>
  <si>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</si>
  <si>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</si>
  <si>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</si>
  <si>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</si>
  <si>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</si>
  <si>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</si>
  <si>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</si>
  <si>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</si>
  <si>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</si>
  <si>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</si>
  <si>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</si>
  <si>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</si>
  <si>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</si>
  <si>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</si>
  <si>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</si>
  <si>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</si>
  <si>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</si>
  <si>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</si>
  <si>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</si>
  <si>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</si>
  <si>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</si>
  <si>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</si>
  <si>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</si>
  <si>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</si>
  <si>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</si>
  <si>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</si>
  <si>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</si>
  <si>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</si>
  <si>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</si>
  <si>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</si>
  <si>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</si>
  <si>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</si>
  <si>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</si>
  <si>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</si>
  <si>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</si>
  <si>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</si>
  <si>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</si>
  <si>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</si>
  <si>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</si>
  <si>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</si>
  <si>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</si>
  <si>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</si>
  <si>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</si>
  <si>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</si>
  <si>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</si>
  <si>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</si>
  <si>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</si>
  <si>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</si>
  <si>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</si>
  <si>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</si>
  <si>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</si>
  <si>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</si>
  <si>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</si>
  <si>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</si>
  <si>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</si>
  <si>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</si>
  <si>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</si>
  <si>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</si>
  <si>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</si>
  <si>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</si>
  <si>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</si>
  <si>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</si>
  <si>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</si>
  <si>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</si>
  <si>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</si>
  <si>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</si>
  <si>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</si>
  <si>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</si>
  <si>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</si>
  <si>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</si>
  <si>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</si>
  <si>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</si>
  <si>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</si>
  <si>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</si>
  <si>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</si>
  <si>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</si>
  <si>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</si>
  <si>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</si>
  <si>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</si>
  <si>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</si>
  <si>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</si>
  <si>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</si>
  <si>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</si>
  <si>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</si>
  <si>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</si>
  <si>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</si>
  <si>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</si>
  <si>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</si>
  <si>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</si>
  <si>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</si>
  <si>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</si>
  <si>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</si>
  <si>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</si>
  <si>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</si>
  <si>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</si>
  <si>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</si>
  <si>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</si>
  <si>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</si>
  <si>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</si>
  <si>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</si>
  <si>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</si>
  <si>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</si>
  <si>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</si>
  <si>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</si>
  <si>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</si>
  <si>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</si>
  <si>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</si>
  <si>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</si>
  <si>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</si>
  <si>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</si>
  <si>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</si>
  <si>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</si>
  <si>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</si>
  <si>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</si>
  <si>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</si>
  <si>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</si>
  <si>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</si>
  <si>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</si>
  <si>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</si>
  <si>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</si>
  <si>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</si>
  <si>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</si>
  <si>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</si>
  <si>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</si>
  <si>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</si>
  <si>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</si>
  <si>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</si>
  <si>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</si>
  <si>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</si>
  <si>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</si>
  <si>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</si>
  <si>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</si>
  <si>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</si>
  <si>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</si>
  <si>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</si>
  <si>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</si>
  <si>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</si>
  <si>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</si>
  <si>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</si>
  <si>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</si>
  <si>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</si>
  <si>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</si>
  <si>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</si>
  <si>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</si>
  <si>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</si>
  <si>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</si>
  <si>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</si>
  <si>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</si>
  <si>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</si>
  <si>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</si>
  <si>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</si>
  <si>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</si>
  <si>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</si>
  <si>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</si>
  <si>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</si>
  <si>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</si>
  <si>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</si>
  <si>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</si>
  <si>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</si>
  <si>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</si>
  <si>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</si>
  <si>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</si>
  <si>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</si>
  <si>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</si>
  <si>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</si>
  <si>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</si>
  <si>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</si>
  <si>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</si>
  <si>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</si>
  <si>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</si>
  <si>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</si>
  <si>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</si>
  <si>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</si>
  <si>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</si>
  <si>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</si>
  <si>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</si>
  <si>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</si>
  <si>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</si>
  <si>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</si>
  <si>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</si>
  <si>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</si>
  <si>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</si>
  <si>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</si>
  <si>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</si>
  <si>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</si>
  <si>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</si>
  <si>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</si>
  <si>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</si>
  <si>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</si>
  <si>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</si>
  <si>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</si>
  <si>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</si>
  <si>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</si>
  <si>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</si>
  <si>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</si>
  <si>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</si>
  <si>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</si>
  <si>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</si>
  <si>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</si>
  <si>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</si>
  <si>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</si>
  <si>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</si>
  <si>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</si>
  <si>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</si>
  <si>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</si>
  <si>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</si>
  <si>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</si>
  <si>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</si>
  <si>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</si>
  <si>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</si>
  <si>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</si>
  <si>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</si>
  <si>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</si>
  <si>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</si>
  <si>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</si>
  <si>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</si>
  <si>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</si>
  <si>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</si>
  <si>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</si>
  <si>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</si>
  <si>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</si>
  <si>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</si>
  <si>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</si>
  <si>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</si>
  <si>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</si>
  <si>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</si>
  <si>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</si>
  <si>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</si>
  <si>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</si>
  <si>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</si>
  <si>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</si>
  <si>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</si>
  <si>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</si>
  <si>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</si>
  <si>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</si>
  <si>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</si>
  <si>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</si>
  <si>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</si>
  <si>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</si>
  <si>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</si>
  <si>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</si>
  <si>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</si>
  <si>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</si>
  <si>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</si>
  <si>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</si>
  <si>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</si>
  <si>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</si>
  <si>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</si>
  <si>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</si>
  <si>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</si>
  <si>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</si>
  <si>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</si>
  <si>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</si>
  <si>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</si>
  <si>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</si>
  <si>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</si>
  <si>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</si>
  <si>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</si>
  <si>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</si>
  <si>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</si>
  <si>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</si>
  <si>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</si>
  <si>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</si>
  <si>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</si>
  <si>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</si>
  <si>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</si>
  <si>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</si>
  <si>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</si>
  <si>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</si>
  <si>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</si>
  <si>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</si>
  <si>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</si>
  <si>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</si>
  <si>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</si>
  <si>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</si>
  <si>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</si>
  <si>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</si>
  <si>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</si>
  <si>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</si>
  <si>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</si>
  <si>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</si>
  <si>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</si>
  <si>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</si>
  <si>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</si>
  <si>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</si>
  <si>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</si>
  <si>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</si>
  <si>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</si>
  <si>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</si>
  <si>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</si>
  <si>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</si>
  <si>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</si>
  <si>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</si>
  <si>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</si>
  <si>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</si>
  <si>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</si>
  <si>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</si>
  <si>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</si>
  <si>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</si>
  <si>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</si>
  <si>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</si>
  <si>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</si>
  <si>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</si>
  <si>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</si>
  <si>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</si>
  <si>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</si>
  <si>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</si>
  <si>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</si>
  <si>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</si>
  <si>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</si>
  <si>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</si>
  <si>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</si>
  <si>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</si>
  <si>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</si>
  <si>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</si>
  <si>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</si>
  <si>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</si>
  <si>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</si>
  <si>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</si>
  <si>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</si>
  <si>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</si>
  <si>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</si>
  <si>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</si>
  <si>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</si>
  <si>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</si>
  <si>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</si>
  <si>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</si>
  <si>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</si>
  <si>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</si>
  <si>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</si>
  <si>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</si>
  <si>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</si>
  <si>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</si>
  <si>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</si>
  <si>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</si>
  <si>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</si>
  <si>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</si>
  <si>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</si>
  <si>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</si>
  <si>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</si>
  <si>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</si>
  <si>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</si>
  <si>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</si>
  <si>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</si>
  <si>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</si>
  <si>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</si>
  <si>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</si>
  <si>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</si>
  <si>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</si>
  <si>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</si>
  <si>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</si>
  <si>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</si>
  <si>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</si>
  <si>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</si>
  <si>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</si>
  <si>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</si>
  <si>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</si>
  <si>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</si>
  <si>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</si>
  <si>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</si>
  <si>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</si>
  <si>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</si>
  <si>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</si>
  <si>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</si>
  <si>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</si>
  <si>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</si>
  <si>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</si>
  <si>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</si>
  <si>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</si>
  <si>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</si>
  <si>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</si>
  <si>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</si>
  <si>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</si>
  <si>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</si>
  <si>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</si>
  <si>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</si>
  <si>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</si>
  <si>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</si>
  <si>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</si>
  <si>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</si>
  <si>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</si>
  <si>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</si>
  <si>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</si>
  <si>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</si>
  <si>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</si>
  <si>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</si>
  <si>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</si>
  <si>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</si>
  <si>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</si>
  <si>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</si>
  <si>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</si>
  <si>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</si>
  <si>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</si>
  <si>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</si>
  <si>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</si>
  <si>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</si>
  <si>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</si>
  <si>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</si>
  <si>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</si>
  <si>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</si>
  <si>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</si>
  <si>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</si>
  <si>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</si>
  <si>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</si>
  <si>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</si>
  <si>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</si>
  <si>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</si>
  <si>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</si>
  <si>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</si>
  <si>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</si>
  <si>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</si>
  <si>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</si>
  <si>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</si>
  <si>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</si>
  <si>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</si>
  <si>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</si>
  <si>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</si>
  <si>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</si>
  <si>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</si>
  <si>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</si>
  <si>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</si>
  <si>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</si>
  <si>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</si>
  <si>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</si>
  <si>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</si>
  <si>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</si>
  <si>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</si>
  <si>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</si>
  <si>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</si>
  <si>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</si>
  <si>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</si>
  <si>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</si>
  <si>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</si>
  <si>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</si>
  <si>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</si>
  <si>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</si>
  <si>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</si>
  <si>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</si>
  <si>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</si>
  <si>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</si>
  <si>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</si>
  <si>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</si>
  <si>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</si>
  <si>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</si>
  <si>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</si>
  <si>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</si>
  <si>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</si>
  <si>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</si>
  <si>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</si>
  <si>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</si>
  <si>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</si>
  <si>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</si>
  <si>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</si>
  <si>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</si>
  <si>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</si>
  <si>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</si>
  <si>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</si>
  <si>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</si>
  <si>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</si>
  <si>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</si>
  <si>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</si>
  <si>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</si>
  <si>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</si>
  <si>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</si>
  <si>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</si>
  <si>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</si>
  <si>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</si>
  <si>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</si>
  <si>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</si>
  <si>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</si>
  <si>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</si>
  <si>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</si>
  <si>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</si>
  <si>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</si>
  <si>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</si>
  <si>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</si>
  <si>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</si>
  <si>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</si>
  <si>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</si>
  <si>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</si>
  <si>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</si>
  <si>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</si>
  <si>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</si>
  <si>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</si>
  <si>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</si>
  <si>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</si>
  <si>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</si>
  <si>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</si>
  <si>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</si>
  <si>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</si>
  <si>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</si>
  <si>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</si>
  <si>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</si>
  <si>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</si>
  <si>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</si>
  <si>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</si>
  <si>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</si>
  <si>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</si>
  <si>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</si>
  <si>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</si>
  <si>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</si>
  <si>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</si>
  <si>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</si>
  <si>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</si>
  <si>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</si>
  <si>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</si>
  <si>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</si>
  <si>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</si>
  <si>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</si>
  <si>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</si>
  <si>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</si>
  <si>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</si>
  <si>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</si>
  <si>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</si>
  <si>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</si>
  <si>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</si>
  <si>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</si>
  <si>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</si>
  <si>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</si>
  <si>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</si>
  <si>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</si>
  <si>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</si>
  <si>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</si>
  <si>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</si>
  <si>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</si>
  <si>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</si>
  <si>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</si>
  <si>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</si>
  <si>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</si>
  <si>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</si>
  <si>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</si>
  <si>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</si>
  <si>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</si>
  <si>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</si>
  <si>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</si>
  <si>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</si>
  <si>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</si>
  <si>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</si>
  <si>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</si>
  <si>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</si>
  <si>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</si>
  <si>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</si>
  <si>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</si>
  <si>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</si>
  <si>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</si>
  <si>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</si>
  <si>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</si>
  <si>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</si>
  <si>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</si>
  <si>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</si>
  <si>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</si>
  <si>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</si>
  <si>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</si>
  <si>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</si>
  <si>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</si>
  <si>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</si>
  <si>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</si>
  <si>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</si>
  <si>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</si>
  <si>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</si>
  <si>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</si>
  <si>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</si>
  <si>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</si>
  <si>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</si>
  <si>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</si>
  <si>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</si>
  <si>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</si>
  <si>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</si>
  <si>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</si>
  <si>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</si>
  <si>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</si>
  <si>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</si>
  <si>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</si>
  <si>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</si>
  <si>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</si>
  <si>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</si>
  <si>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</si>
  <si>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</si>
  <si>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</si>
  <si>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</si>
  <si>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</si>
  <si>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</si>
  <si>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</si>
  <si>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</si>
  <si>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</si>
  <si>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</si>
  <si>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</si>
  <si>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</si>
  <si>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</si>
  <si>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</si>
  <si>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</si>
  <si>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</si>
  <si>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</si>
  <si>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</si>
  <si>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</si>
  <si>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</si>
  <si>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</si>
  <si>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</si>
  <si>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</si>
  <si>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</si>
  <si>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</si>
  <si>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</si>
  <si>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</si>
  <si>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</si>
  <si>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</si>
  <si>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</si>
  <si>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</si>
  <si>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</si>
  <si>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 xml:space="preserve">Yes, we review due diligence information received from our suppliers against our company's expectations.   </t>
  </si>
  <si>
    <t>Yes, it includes corrective action management.</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</si>
  <si>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</si>
  <si>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https://www.everspin.com/rba-gesi-and-other-documents-and-templates</t>
  </si>
  <si>
    <t>Conformant smelter</t>
  </si>
  <si>
    <t>Yes,  we have implemented due diligence processes aligned with the RMI’s Cobalt Initiative.</t>
  </si>
  <si>
    <t>Yes, we conduct survey through our supply chain in conformance with IPC1755 (EMRT)</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</si>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</sst>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724535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8B6718D-8D7A-4A3B-A45E-3DD7EE45F341}"/>
    </customSheetView>
    <customSheetView guid="{4BDF1A28-30D5-449D-B20E-D6C97EF9FAE1}" showAutoFilter="1">
      <selection activeCell="C1" sqref="C1:D65536"/>
      <pageMargins left="0" right="0" top="0" bottom="0" header="0" footer="0"/>
      <pageSetup orientation="portrait"/>
      <autoFilter ref="B1:C1" xr:uid="{FF3729C3-0DF3-4E09-8FA6-0CAD2C25019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45223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t="s">
        <v>12828</v>
      </c>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t="s">
        <v>12828</v>
      </c>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12832</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t="s">
        <v>12831</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12834</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12835</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t="s">
        <v>12829</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t="s">
        <v>12830</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CE0D3A05-8C0A-48CF-8D60-0B3E3E28AFDF}"/>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80" zoomScaleNormal="80" workbookViewId="0">
      <pane ySplit="3" topLeftCell="A5" activePane="bottomLeft" state="frozen"/>
      <selection activeCell="B24" sqref="B24:J24"/>
      <selection pane="bottomLeft" activeCell="A10" sqref="A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31.5">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109</v>
      </c>
      <c r="B5" s="150" t="s">
        <v>44</v>
      </c>
      <c r="C5" s="153" t="s">
        <v>107</v>
      </c>
      <c r="D5" s="150"/>
      <c r="E5" s="150" t="s">
        <v>108</v>
      </c>
      <c r="F5" s="150" t="s">
        <v>109</v>
      </c>
      <c r="G5" s="150" t="s">
        <v>12</v>
      </c>
      <c r="H5" s="208">
        <v>0</v>
      </c>
      <c r="I5" s="209" t="s">
        <v>110</v>
      </c>
      <c r="J5" s="209" t="s">
        <v>111</v>
      </c>
      <c r="K5" s="151"/>
      <c r="L5" s="151"/>
      <c r="M5" s="151"/>
      <c r="N5" s="151"/>
      <c r="O5" s="151"/>
      <c r="P5" s="211"/>
      <c r="Q5" s="152" t="s">
        <v>12833</v>
      </c>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IF(C5="",NA(),MATCH($B5&amp;$C5,'Smelter Look-up'!$J:$J,0))</f>
        <v>117</v>
      </c>
      <c r="X5" s="171">
        <f t="shared" ref="X5:X62" si="1">IF(AND(C5="Smelter not listed",OR(LEN(D5)=0,LEN(E5)=0)),1,0)</f>
        <v>0</v>
      </c>
      <c r="AB5" s="171" t="str">
        <f t="shared" ref="AB5:AB62" si="2">B5&amp;C5</f>
        <v>CobaltUmicore Finland Oy</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Everspin Technologies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45223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https://www.everspin.com/rba-gesi-and-other-documents-and-templates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3" sqref="C13"/>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12836</v>
      </c>
      <c r="C6" s="90" t="s">
        <v>12837</v>
      </c>
      <c r="D6" s="90" t="s">
        <v>12838</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12839</v>
      </c>
      <c r="C7" s="90" t="s">
        <v>12837</v>
      </c>
      <c r="D7" s="90" t="s">
        <v>12838</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t="s">
        <v>12840</v>
      </c>
      <c r="C8" s="90" t="s">
        <v>12841</v>
      </c>
      <c r="D8" s="90" t="s">
        <v>12838</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t="s">
        <v>12842</v>
      </c>
      <c r="C9" s="90" t="s">
        <v>12841</v>
      </c>
      <c r="D9" s="90" t="s">
        <v>12838</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t="s">
        <v>12843</v>
      </c>
      <c r="C10" s="90" t="s">
        <v>12837</v>
      </c>
      <c r="D10" s="90" t="s">
        <v>12838</v>
      </c>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t="s">
        <v>12844</v>
      </c>
      <c r="C11" s="90" t="s">
        <v>12841</v>
      </c>
      <c r="D11" s="90" t="s">
        <v>12838</v>
      </c>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t="s">
        <v>12845</v>
      </c>
      <c r="C12" s="90" t="s">
        <v>12837</v>
      </c>
      <c r="D12" s="90" t="s">
        <v>12838</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t="s">
        <v>12846</v>
      </c>
      <c r="C13" s="90" t="s">
        <v>12837</v>
      </c>
      <c r="D13" s="90" t="s">
        <v>12838</v>
      </c>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t="s">
        <v>12847</v>
      </c>
      <c r="C14" s="90" t="s">
        <v>12837</v>
      </c>
      <c r="D14" s="90" t="s">
        <v>12838</v>
      </c>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t="s">
        <v>12848</v>
      </c>
      <c r="C15" s="90" t="s">
        <v>12841</v>
      </c>
      <c r="D15" s="90" t="s">
        <v>12838</v>
      </c>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t="s">
        <v>12849</v>
      </c>
      <c r="C16" s="90" t="s">
        <v>12837</v>
      </c>
      <c r="D16" s="90" t="s">
        <v>12838</v>
      </c>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t="s">
        <v>12850</v>
      </c>
      <c r="C17" s="90" t="s">
        <v>12841</v>
      </c>
      <c r="D17" s="90" t="s">
        <v>12838</v>
      </c>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t="s">
        <v>12851</v>
      </c>
      <c r="C18" s="90" t="s">
        <v>12837</v>
      </c>
      <c r="D18" s="90" t="s">
        <v>12838</v>
      </c>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t="s">
        <v>12852</v>
      </c>
      <c r="C19" s="90" t="s">
        <v>12837</v>
      </c>
      <c r="D19" s="90" t="s">
        <v>12838</v>
      </c>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t="s">
        <v>12853</v>
      </c>
      <c r="C20" s="90" t="s">
        <v>12841</v>
      </c>
      <c r="D20" s="90" t="s">
        <v>12838</v>
      </c>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t="s">
        <v>12854</v>
      </c>
      <c r="C21" s="90" t="s">
        <v>12837</v>
      </c>
      <c r="D21" s="90" t="s">
        <v>12838</v>
      </c>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t="s">
        <v>12855</v>
      </c>
      <c r="C22" s="90" t="s">
        <v>12841</v>
      </c>
      <c r="D22" s="90" t="s">
        <v>12838</v>
      </c>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t="s">
        <v>12856</v>
      </c>
      <c r="C23" s="90" t="s">
        <v>12837</v>
      </c>
      <c r="D23" s="90" t="s">
        <v>12838</v>
      </c>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t="s">
        <v>12857</v>
      </c>
      <c r="C24" s="90" t="s">
        <v>12837</v>
      </c>
      <c r="D24" s="90" t="s">
        <v>12838</v>
      </c>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t="s">
        <v>12858</v>
      </c>
      <c r="C25" s="90" t="s">
        <v>12841</v>
      </c>
      <c r="D25" s="90" t="s">
        <v>12838</v>
      </c>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t="s">
        <v>12859</v>
      </c>
      <c r="C26" s="90" t="s">
        <v>12837</v>
      </c>
      <c r="D26" s="90" t="s">
        <v>12838</v>
      </c>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t="s">
        <v>12860</v>
      </c>
      <c r="C27" s="90" t="s">
        <v>12841</v>
      </c>
      <c r="D27" s="90" t="s">
        <v>12838</v>
      </c>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t="s">
        <v>12861</v>
      </c>
      <c r="C28" s="90" t="s">
        <v>12837</v>
      </c>
      <c r="D28" s="90" t="s">
        <v>12838</v>
      </c>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t="s">
        <v>12862</v>
      </c>
      <c r="C29" s="90" t="s">
        <v>12837</v>
      </c>
      <c r="D29" s="90" t="s">
        <v>12838</v>
      </c>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t="s">
        <v>12863</v>
      </c>
      <c r="C30" s="90" t="s">
        <v>12841</v>
      </c>
      <c r="D30" s="90" t="s">
        <v>12838</v>
      </c>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t="s">
        <v>12864</v>
      </c>
      <c r="C31" s="90" t="s">
        <v>12841</v>
      </c>
      <c r="D31" s="90" t="s">
        <v>12838</v>
      </c>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t="s">
        <v>12865</v>
      </c>
      <c r="C32" s="90" t="s">
        <v>12837</v>
      </c>
      <c r="D32" s="90" t="s">
        <v>12838</v>
      </c>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t="s">
        <v>12866</v>
      </c>
      <c r="C33" s="90" t="s">
        <v>12841</v>
      </c>
      <c r="D33" s="90" t="s">
        <v>12838</v>
      </c>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t="s">
        <v>12867</v>
      </c>
      <c r="C34" s="90" t="s">
        <v>12837</v>
      </c>
      <c r="D34" s="90" t="s">
        <v>12838</v>
      </c>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t="s">
        <v>12868</v>
      </c>
      <c r="C35" s="90" t="s">
        <v>12837</v>
      </c>
      <c r="D35" s="90" t="s">
        <v>12838</v>
      </c>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t="s">
        <v>12869</v>
      </c>
      <c r="C36" s="90" t="s">
        <v>12841</v>
      </c>
      <c r="D36" s="90" t="s">
        <v>12838</v>
      </c>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t="s">
        <v>12870</v>
      </c>
      <c r="C37" s="90" t="s">
        <v>12837</v>
      </c>
      <c r="D37" s="90" t="s">
        <v>12838</v>
      </c>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t="s">
        <v>12871</v>
      </c>
      <c r="C38" s="90" t="s">
        <v>12837</v>
      </c>
      <c r="D38" s="90" t="s">
        <v>12838</v>
      </c>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t="s">
        <v>12872</v>
      </c>
      <c r="C39" s="90" t="s">
        <v>12837</v>
      </c>
      <c r="D39" s="90" t="s">
        <v>12838</v>
      </c>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t="s">
        <v>12873</v>
      </c>
      <c r="C40" s="90" t="s">
        <v>12841</v>
      </c>
      <c r="D40" s="90" t="s">
        <v>12838</v>
      </c>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t="s">
        <v>12874</v>
      </c>
      <c r="C41" s="90" t="s">
        <v>12837</v>
      </c>
      <c r="D41" s="90" t="s">
        <v>12838</v>
      </c>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t="s">
        <v>12875</v>
      </c>
      <c r="C42" s="90" t="s">
        <v>12841</v>
      </c>
      <c r="D42" s="90" t="s">
        <v>12838</v>
      </c>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t="s">
        <v>12876</v>
      </c>
      <c r="C43" s="90" t="s">
        <v>12877</v>
      </c>
      <c r="D43" s="90" t="s">
        <v>12838</v>
      </c>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t="s">
        <v>12878</v>
      </c>
      <c r="C44" s="90" t="s">
        <v>12877</v>
      </c>
      <c r="D44" s="90" t="s">
        <v>12838</v>
      </c>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t="s">
        <v>12879</v>
      </c>
      <c r="C45" s="90" t="s">
        <v>12877</v>
      </c>
      <c r="D45" s="90" t="s">
        <v>12838</v>
      </c>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t="s">
        <v>12880</v>
      </c>
      <c r="C46" s="90" t="s">
        <v>12877</v>
      </c>
      <c r="D46" s="90" t="s">
        <v>12838</v>
      </c>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t="s">
        <v>12881</v>
      </c>
      <c r="C47" s="90" t="s">
        <v>12877</v>
      </c>
      <c r="D47" s="90" t="s">
        <v>12838</v>
      </c>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t="s">
        <v>12882</v>
      </c>
      <c r="C48" s="90" t="s">
        <v>12877</v>
      </c>
      <c r="D48" s="90" t="s">
        <v>12838</v>
      </c>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t="s">
        <v>12883</v>
      </c>
      <c r="C49" s="90" t="s">
        <v>12877</v>
      </c>
      <c r="D49" s="90" t="s">
        <v>12838</v>
      </c>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t="s">
        <v>12884</v>
      </c>
      <c r="C50" s="90" t="s">
        <v>12877</v>
      </c>
      <c r="D50" s="90" t="s">
        <v>12838</v>
      </c>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t="s">
        <v>12885</v>
      </c>
      <c r="C51" s="90" t="s">
        <v>12877</v>
      </c>
      <c r="D51" s="90" t="s">
        <v>12838</v>
      </c>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t="s">
        <v>12886</v>
      </c>
      <c r="C52" s="90" t="s">
        <v>12877</v>
      </c>
      <c r="D52" s="90" t="s">
        <v>12838</v>
      </c>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t="s">
        <v>12887</v>
      </c>
      <c r="C53" s="90" t="s">
        <v>12877</v>
      </c>
      <c r="D53" s="90" t="s">
        <v>12838</v>
      </c>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t="s">
        <v>12888</v>
      </c>
      <c r="C54" s="90" t="s">
        <v>12877</v>
      </c>
      <c r="D54" s="90" t="s">
        <v>12838</v>
      </c>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t="s">
        <v>12889</v>
      </c>
      <c r="C55" s="90" t="s">
        <v>12877</v>
      </c>
      <c r="D55" s="90" t="s">
        <v>12838</v>
      </c>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t="s">
        <v>12890</v>
      </c>
      <c r="C56" s="90" t="s">
        <v>12877</v>
      </c>
      <c r="D56" s="90" t="s">
        <v>12838</v>
      </c>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t="s">
        <v>12891</v>
      </c>
      <c r="C57" s="90" t="s">
        <v>12877</v>
      </c>
      <c r="D57" s="90" t="s">
        <v>12838</v>
      </c>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t="s">
        <v>12892</v>
      </c>
      <c r="C58" s="90" t="s">
        <v>12877</v>
      </c>
      <c r="D58" s="90" t="s">
        <v>12838</v>
      </c>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t="s">
        <v>12893</v>
      </c>
      <c r="C59" s="90" t="s">
        <v>12877</v>
      </c>
      <c r="D59" s="90" t="s">
        <v>12838</v>
      </c>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t="s">
        <v>12894</v>
      </c>
      <c r="C60" s="90" t="s">
        <v>12877</v>
      </c>
      <c r="D60" s="90" t="s">
        <v>12838</v>
      </c>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t="s">
        <v>12895</v>
      </c>
      <c r="C61" s="90" t="s">
        <v>12877</v>
      </c>
      <c r="D61" s="90" t="s">
        <v>12838</v>
      </c>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t="s">
        <v>12896</v>
      </c>
      <c r="C62" s="90" t="s">
        <v>12841</v>
      </c>
      <c r="D62" s="90" t="s">
        <v>12838</v>
      </c>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t="s">
        <v>12897</v>
      </c>
      <c r="C63" s="90" t="s">
        <v>12841</v>
      </c>
      <c r="D63" s="90" t="s">
        <v>12838</v>
      </c>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t="s">
        <v>12898</v>
      </c>
      <c r="C64" s="90" t="s">
        <v>12841</v>
      </c>
      <c r="D64" s="90" t="s">
        <v>12838</v>
      </c>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t="s">
        <v>12899</v>
      </c>
      <c r="C65" s="90" t="s">
        <v>12837</v>
      </c>
      <c r="D65" s="90" t="s">
        <v>12838</v>
      </c>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t="s">
        <v>12900</v>
      </c>
      <c r="C66" s="90" t="s">
        <v>12841</v>
      </c>
      <c r="D66" s="90" t="s">
        <v>12838</v>
      </c>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t="s">
        <v>12901</v>
      </c>
      <c r="C67" s="90" t="s">
        <v>12837</v>
      </c>
      <c r="D67" s="90" t="s">
        <v>12838</v>
      </c>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t="s">
        <v>12902</v>
      </c>
      <c r="C68" s="90" t="s">
        <v>12841</v>
      </c>
      <c r="D68" s="90" t="s">
        <v>12838</v>
      </c>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t="s">
        <v>12903</v>
      </c>
      <c r="C69" s="90" t="s">
        <v>12841</v>
      </c>
      <c r="D69" s="90" t="s">
        <v>12838</v>
      </c>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t="s">
        <v>12904</v>
      </c>
      <c r="C70" s="90" t="s">
        <v>12877</v>
      </c>
      <c r="D70" s="90" t="s">
        <v>12838</v>
      </c>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t="s">
        <v>12905</v>
      </c>
      <c r="C71" s="90" t="s">
        <v>12837</v>
      </c>
      <c r="D71" s="90" t="s">
        <v>12838</v>
      </c>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t="s">
        <v>12906</v>
      </c>
      <c r="C72" s="90" t="s">
        <v>12837</v>
      </c>
      <c r="D72" s="90" t="s">
        <v>12838</v>
      </c>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t="s">
        <v>12907</v>
      </c>
      <c r="C73" s="90" t="s">
        <v>12841</v>
      </c>
      <c r="D73" s="90" t="s">
        <v>12838</v>
      </c>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t="s">
        <v>12908</v>
      </c>
      <c r="C74" s="90" t="s">
        <v>12837</v>
      </c>
      <c r="D74" s="90" t="s">
        <v>12838</v>
      </c>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t="s">
        <v>12909</v>
      </c>
      <c r="C75" s="90" t="s">
        <v>12841</v>
      </c>
      <c r="D75" s="90" t="s">
        <v>12838</v>
      </c>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t="s">
        <v>12910</v>
      </c>
      <c r="C76" s="90" t="s">
        <v>12837</v>
      </c>
      <c r="D76" s="90" t="s">
        <v>12838</v>
      </c>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t="s">
        <v>12911</v>
      </c>
      <c r="C77" s="90" t="s">
        <v>12841</v>
      </c>
      <c r="D77" s="90" t="s">
        <v>12838</v>
      </c>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t="s">
        <v>12912</v>
      </c>
      <c r="C78" s="90" t="s">
        <v>12913</v>
      </c>
      <c r="D78" s="90" t="s">
        <v>12838</v>
      </c>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t="s">
        <v>12914</v>
      </c>
      <c r="C79" s="90" t="s">
        <v>12841</v>
      </c>
      <c r="D79" s="90" t="s">
        <v>12838</v>
      </c>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t="s">
        <v>12915</v>
      </c>
      <c r="C80" s="90" t="s">
        <v>12913</v>
      </c>
      <c r="D80" s="90" t="s">
        <v>12838</v>
      </c>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t="s">
        <v>12916</v>
      </c>
      <c r="C81" s="90" t="s">
        <v>12913</v>
      </c>
      <c r="D81" s="90" t="s">
        <v>12838</v>
      </c>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t="s">
        <v>12917</v>
      </c>
      <c r="C82" s="90" t="s">
        <v>12841</v>
      </c>
      <c r="D82" s="90" t="s">
        <v>12838</v>
      </c>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t="s">
        <v>12918</v>
      </c>
      <c r="C83" s="90" t="s">
        <v>12913</v>
      </c>
      <c r="D83" s="90" t="s">
        <v>12838</v>
      </c>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t="s">
        <v>12919</v>
      </c>
      <c r="C84" s="90" t="s">
        <v>12841</v>
      </c>
      <c r="D84" s="90" t="s">
        <v>12838</v>
      </c>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t="s">
        <v>12920</v>
      </c>
      <c r="C85" s="90" t="s">
        <v>12841</v>
      </c>
      <c r="D85" s="90" t="s">
        <v>12838</v>
      </c>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t="s">
        <v>12921</v>
      </c>
      <c r="C86" s="90" t="s">
        <v>12841</v>
      </c>
      <c r="D86" s="90" t="s">
        <v>12838</v>
      </c>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t="s">
        <v>12922</v>
      </c>
      <c r="C87" s="90" t="s">
        <v>12837</v>
      </c>
      <c r="D87" s="90" t="s">
        <v>12838</v>
      </c>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t="s">
        <v>12923</v>
      </c>
      <c r="C88" s="90" t="s">
        <v>12837</v>
      </c>
      <c r="D88" s="90" t="s">
        <v>12838</v>
      </c>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t="s">
        <v>12924</v>
      </c>
      <c r="C89" s="90" t="s">
        <v>12841</v>
      </c>
      <c r="D89" s="90" t="s">
        <v>12838</v>
      </c>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t="s">
        <v>12925</v>
      </c>
      <c r="C90" s="90" t="s">
        <v>12841</v>
      </c>
      <c r="D90" s="90" t="s">
        <v>12838</v>
      </c>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t="s">
        <v>12925</v>
      </c>
      <c r="C91" s="90" t="s">
        <v>12841</v>
      </c>
      <c r="D91" s="90" t="s">
        <v>12838</v>
      </c>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t="s">
        <v>12926</v>
      </c>
      <c r="C92" s="90" t="s">
        <v>12837</v>
      </c>
      <c r="D92" s="90" t="s">
        <v>12838</v>
      </c>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t="s">
        <v>12927</v>
      </c>
      <c r="C93" s="90" t="s">
        <v>12841</v>
      </c>
      <c r="D93" s="90" t="s">
        <v>12838</v>
      </c>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t="s">
        <v>12928</v>
      </c>
      <c r="C94" s="90" t="s">
        <v>12841</v>
      </c>
      <c r="D94" s="90" t="s">
        <v>12838</v>
      </c>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t="s">
        <v>12929</v>
      </c>
      <c r="C95" s="90" t="s">
        <v>12837</v>
      </c>
      <c r="D95" s="90" t="s">
        <v>12838</v>
      </c>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t="s">
        <v>12930</v>
      </c>
      <c r="C96" s="90" t="s">
        <v>12841</v>
      </c>
      <c r="D96" s="90" t="s">
        <v>12838</v>
      </c>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t="s">
        <v>12931</v>
      </c>
      <c r="C97" s="90" t="s">
        <v>12837</v>
      </c>
      <c r="D97" s="90" t="s">
        <v>12838</v>
      </c>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t="s">
        <v>12932</v>
      </c>
      <c r="C98" s="90" t="s">
        <v>12841</v>
      </c>
      <c r="D98" s="90" t="s">
        <v>12838</v>
      </c>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t="s">
        <v>12933</v>
      </c>
      <c r="C99" s="90" t="s">
        <v>12837</v>
      </c>
      <c r="D99" s="90" t="s">
        <v>12838</v>
      </c>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t="s">
        <v>12934</v>
      </c>
      <c r="C100" s="90" t="s">
        <v>12841</v>
      </c>
      <c r="D100" s="90" t="s">
        <v>12838</v>
      </c>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t="s">
        <v>12935</v>
      </c>
      <c r="C101" s="90" t="s">
        <v>12936</v>
      </c>
      <c r="D101" s="90" t="s">
        <v>12838</v>
      </c>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t="s">
        <v>12937</v>
      </c>
      <c r="C102" s="90" t="s">
        <v>12936</v>
      </c>
      <c r="D102" s="90" t="s">
        <v>12838</v>
      </c>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t="s">
        <v>12938</v>
      </c>
      <c r="C103" s="90" t="s">
        <v>12936</v>
      </c>
      <c r="D103" s="90" t="s">
        <v>12838</v>
      </c>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t="s">
        <v>12939</v>
      </c>
      <c r="C104" s="90" t="s">
        <v>12936</v>
      </c>
      <c r="D104" s="90" t="s">
        <v>12838</v>
      </c>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t="s">
        <v>12940</v>
      </c>
      <c r="C105" s="90" t="s">
        <v>12877</v>
      </c>
      <c r="D105" s="90" t="s">
        <v>12838</v>
      </c>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t="s">
        <v>12941</v>
      </c>
      <c r="C106" s="90" t="s">
        <v>12877</v>
      </c>
      <c r="D106" s="90" t="s">
        <v>12838</v>
      </c>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t="s">
        <v>12942</v>
      </c>
      <c r="C107" s="90" t="s">
        <v>12877</v>
      </c>
      <c r="D107" s="90" t="s">
        <v>12838</v>
      </c>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t="s">
        <v>12943</v>
      </c>
      <c r="C108" s="90" t="s">
        <v>12936</v>
      </c>
      <c r="D108" s="90" t="s">
        <v>12838</v>
      </c>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t="s">
        <v>12944</v>
      </c>
      <c r="C109" s="90" t="s">
        <v>12936</v>
      </c>
      <c r="D109" s="90" t="s">
        <v>12838</v>
      </c>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t="s">
        <v>12945</v>
      </c>
      <c r="C110" s="90" t="s">
        <v>12936</v>
      </c>
      <c r="D110" s="90" t="s">
        <v>12838</v>
      </c>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t="s">
        <v>12946</v>
      </c>
      <c r="C111" s="90" t="s">
        <v>12936</v>
      </c>
      <c r="D111" s="90" t="s">
        <v>12838</v>
      </c>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t="s">
        <v>12947</v>
      </c>
      <c r="C112" s="90" t="s">
        <v>12936</v>
      </c>
      <c r="D112" s="90" t="s">
        <v>12838</v>
      </c>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t="s">
        <v>12948</v>
      </c>
      <c r="C113" s="90" t="s">
        <v>12877</v>
      </c>
      <c r="D113" s="90" t="s">
        <v>12838</v>
      </c>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t="s">
        <v>12949</v>
      </c>
      <c r="C114" s="90" t="s">
        <v>12877</v>
      </c>
      <c r="D114" s="90" t="s">
        <v>12838</v>
      </c>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t="s">
        <v>12950</v>
      </c>
      <c r="C115" s="90" t="s">
        <v>12877</v>
      </c>
      <c r="D115" s="90" t="s">
        <v>12838</v>
      </c>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t="s">
        <v>12951</v>
      </c>
      <c r="C116" s="90" t="s">
        <v>12936</v>
      </c>
      <c r="D116" s="90" t="s">
        <v>12838</v>
      </c>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t="s">
        <v>12952</v>
      </c>
      <c r="C117" s="90" t="s">
        <v>12936</v>
      </c>
      <c r="D117" s="90" t="s">
        <v>12838</v>
      </c>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t="s">
        <v>12953</v>
      </c>
      <c r="C118" s="90" t="s">
        <v>12936</v>
      </c>
      <c r="D118" s="90" t="s">
        <v>12838</v>
      </c>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t="s">
        <v>12954</v>
      </c>
      <c r="C119" s="90" t="s">
        <v>12936</v>
      </c>
      <c r="D119" s="90" t="s">
        <v>12838</v>
      </c>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t="s">
        <v>12955</v>
      </c>
      <c r="C120" s="90" t="s">
        <v>12936</v>
      </c>
      <c r="D120" s="90" t="s">
        <v>12838</v>
      </c>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t="s">
        <v>12956</v>
      </c>
      <c r="C121" s="90" t="s">
        <v>12877</v>
      </c>
      <c r="D121" s="90" t="s">
        <v>12838</v>
      </c>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t="s">
        <v>12957</v>
      </c>
      <c r="C122" s="90" t="s">
        <v>12877</v>
      </c>
      <c r="D122" s="90" t="s">
        <v>12838</v>
      </c>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t="s">
        <v>12958</v>
      </c>
      <c r="C123" s="90" t="s">
        <v>12877</v>
      </c>
      <c r="D123" s="90" t="s">
        <v>12838</v>
      </c>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t="s">
        <v>12959</v>
      </c>
      <c r="C124" s="90" t="s">
        <v>12936</v>
      </c>
      <c r="D124" s="90" t="s">
        <v>12838</v>
      </c>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t="s">
        <v>12960</v>
      </c>
      <c r="C125" s="90" t="s">
        <v>12936</v>
      </c>
      <c r="D125" s="90" t="s">
        <v>12838</v>
      </c>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t="s">
        <v>12961</v>
      </c>
      <c r="C126" s="90" t="s">
        <v>12936</v>
      </c>
      <c r="D126" s="90" t="s">
        <v>12838</v>
      </c>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t="s">
        <v>12962</v>
      </c>
      <c r="C127" s="90" t="s">
        <v>12877</v>
      </c>
      <c r="D127" s="90" t="s">
        <v>12838</v>
      </c>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t="s">
        <v>12963</v>
      </c>
      <c r="C128" s="90" t="s">
        <v>12877</v>
      </c>
      <c r="D128" s="90" t="s">
        <v>12838</v>
      </c>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t="s">
        <v>12964</v>
      </c>
      <c r="C129" s="90" t="s">
        <v>12936</v>
      </c>
      <c r="D129" s="90" t="s">
        <v>12838</v>
      </c>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t="s">
        <v>12965</v>
      </c>
      <c r="C130" s="90" t="s">
        <v>12936</v>
      </c>
      <c r="D130" s="90" t="s">
        <v>12838</v>
      </c>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t="s">
        <v>12966</v>
      </c>
      <c r="C131" s="90" t="s">
        <v>12936</v>
      </c>
      <c r="D131" s="90" t="s">
        <v>12838</v>
      </c>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t="s">
        <v>12967</v>
      </c>
      <c r="C132" s="90" t="s">
        <v>12936</v>
      </c>
      <c r="D132" s="90" t="s">
        <v>12838</v>
      </c>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t="s">
        <v>12968</v>
      </c>
      <c r="C133" s="90" t="s">
        <v>12936</v>
      </c>
      <c r="D133" s="90" t="s">
        <v>12838</v>
      </c>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t="s">
        <v>12969</v>
      </c>
      <c r="C134" s="90" t="s">
        <v>12936</v>
      </c>
      <c r="D134" s="90" t="s">
        <v>12838</v>
      </c>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t="s">
        <v>12970</v>
      </c>
      <c r="C135" s="90" t="s">
        <v>12877</v>
      </c>
      <c r="D135" s="90" t="s">
        <v>12838</v>
      </c>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t="s">
        <v>12971</v>
      </c>
      <c r="C136" s="90" t="s">
        <v>12936</v>
      </c>
      <c r="D136" s="90" t="s">
        <v>12838</v>
      </c>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t="s">
        <v>12972</v>
      </c>
      <c r="C137" s="90" t="s">
        <v>12936</v>
      </c>
      <c r="D137" s="90" t="s">
        <v>12838</v>
      </c>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t="s">
        <v>12973</v>
      </c>
      <c r="C138" s="90" t="s">
        <v>12936</v>
      </c>
      <c r="D138" s="90" t="s">
        <v>12838</v>
      </c>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t="s">
        <v>12974</v>
      </c>
      <c r="C139" s="90" t="s">
        <v>12877</v>
      </c>
      <c r="D139" s="90" t="s">
        <v>12838</v>
      </c>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t="s">
        <v>12975</v>
      </c>
      <c r="C140" s="90" t="s">
        <v>12877</v>
      </c>
      <c r="D140" s="90" t="s">
        <v>12838</v>
      </c>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t="s">
        <v>12976</v>
      </c>
      <c r="C141" s="90" t="s">
        <v>12936</v>
      </c>
      <c r="D141" s="90" t="s">
        <v>12838</v>
      </c>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t="s">
        <v>12977</v>
      </c>
      <c r="C142" s="90" t="s">
        <v>12936</v>
      </c>
      <c r="D142" s="90" t="s">
        <v>12838</v>
      </c>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t="s">
        <v>12978</v>
      </c>
      <c r="C143" s="90" t="s">
        <v>12936</v>
      </c>
      <c r="D143" s="90" t="s">
        <v>12838</v>
      </c>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t="s">
        <v>12979</v>
      </c>
      <c r="C144" s="90" t="s">
        <v>12936</v>
      </c>
      <c r="D144" s="90" t="s">
        <v>12838</v>
      </c>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t="s">
        <v>12980</v>
      </c>
      <c r="C145" s="90" t="s">
        <v>12936</v>
      </c>
      <c r="D145" s="90" t="s">
        <v>12838</v>
      </c>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t="s">
        <v>12981</v>
      </c>
      <c r="C146" s="90" t="s">
        <v>12936</v>
      </c>
      <c r="D146" s="90" t="s">
        <v>12838</v>
      </c>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t="s">
        <v>12982</v>
      </c>
      <c r="C147" s="90" t="s">
        <v>12877</v>
      </c>
      <c r="D147" s="90" t="s">
        <v>12838</v>
      </c>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t="s">
        <v>12983</v>
      </c>
      <c r="C148" s="90" t="s">
        <v>12877</v>
      </c>
      <c r="D148" s="90" t="s">
        <v>12838</v>
      </c>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t="s">
        <v>12984</v>
      </c>
      <c r="C149" s="90" t="s">
        <v>12877</v>
      </c>
      <c r="D149" s="90" t="s">
        <v>12838</v>
      </c>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t="s">
        <v>12985</v>
      </c>
      <c r="C150" s="90" t="s">
        <v>12936</v>
      </c>
      <c r="D150" s="90" t="s">
        <v>12838</v>
      </c>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t="s">
        <v>12986</v>
      </c>
      <c r="C151" s="90" t="s">
        <v>12936</v>
      </c>
      <c r="D151" s="90" t="s">
        <v>12838</v>
      </c>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t="s">
        <v>12987</v>
      </c>
      <c r="C152" s="90" t="s">
        <v>12936</v>
      </c>
      <c r="D152" s="90" t="s">
        <v>12838</v>
      </c>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t="s">
        <v>12988</v>
      </c>
      <c r="C153" s="90" t="s">
        <v>12936</v>
      </c>
      <c r="D153" s="90" t="s">
        <v>12838</v>
      </c>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t="s">
        <v>12989</v>
      </c>
      <c r="C154" s="90" t="s">
        <v>12936</v>
      </c>
      <c r="D154" s="90" t="s">
        <v>12838</v>
      </c>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t="s">
        <v>12990</v>
      </c>
      <c r="C155" s="90" t="s">
        <v>12991</v>
      </c>
      <c r="D155" s="90" t="s">
        <v>12838</v>
      </c>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522A50DD-2CEB-4E87-8727-CA915C08AA1B}"/>
    </customSheetView>
    <customSheetView guid="{4BDF1A28-30D5-449D-B20E-D6C97EF9FAE1}" showAutoFilter="1">
      <selection activeCell="C174" sqref="C174"/>
      <pageMargins left="0" right="0" top="0" bottom="0" header="0" footer="0"/>
      <pageSetup paperSize="9" orientation="portrait"/>
      <autoFilter ref="B1:N1" xr:uid="{36FCDEE5-2A4F-43B2-972B-12D1D8CB59F9}"/>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2023-10-24T14:32:46Z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